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livsmedelsverk\upp\Profiler\parale\Desktop\Kaskad\Värmland\"/>
    </mc:Choice>
  </mc:AlternateContent>
  <bookViews>
    <workbookView xWindow="0" yWindow="0" windowWidth="19200" windowHeight="5610" tabRatio="933"/>
  </bookViews>
  <sheets>
    <sheet name="Startsida" sheetId="11" r:id="rId1"/>
    <sheet name="1. Svar till systemfrågorna" sheetId="9" r:id="rId2"/>
    <sheet name="2. Svar till Klimatfrågorna" sheetId="10" r:id="rId3"/>
    <sheet name="3. Sammanfattande analys" sheetId="12" r:id="rId4"/>
    <sheet name="4. Oönskade händelser" sheetId="5" r:id="rId5"/>
    <sheet name="5. Riskanalys" sheetId="3" r:id="rId6"/>
    <sheet name="6. Åtgärdsanalys" sheetId="8" r:id="rId7"/>
    <sheet name="Beräkningsunderlag riskmatris" sheetId="6" r:id="rId8"/>
  </sheets>
  <definedNames>
    <definedName name="_xlnm._FilterDatabase" localSheetId="4" hidden="1">'4. Oönskade händelser'!$A$10:$H$155</definedName>
    <definedName name="_xlnm._FilterDatabase" localSheetId="5" hidden="1">'5. Riskanalys'!$A$7:$N$296</definedName>
    <definedName name="_xlnm._FilterDatabase" localSheetId="6" hidden="1">'6. Åtgärdsanalys'!$A$7:$R$302</definedName>
    <definedName name="Konsekvens">'Beräkningsunderlag riskmatris'!$B$13:$C$17</definedName>
    <definedName name="_xlnm.Print_Titles" localSheetId="1">'1. Svar till systemfrågorna'!$9:$9</definedName>
    <definedName name="_xlnm.Print_Titles" localSheetId="2">'2. Svar till Klimatfrågorna'!$10:$10</definedName>
    <definedName name="_xlnm.Print_Titles" localSheetId="4">'4. Oönskade händelser'!$7:$10</definedName>
    <definedName name="_xlnm.Print_Titles" localSheetId="5">'5. Riskanalys'!$5:$7</definedName>
    <definedName name="_xlnm.Print_Titles" localSheetId="6">'6. Åtgärdsanalys'!$6:$7</definedName>
  </definedNames>
  <calcPr calcId="162913"/>
</workbook>
</file>

<file path=xl/calcChain.xml><?xml version="1.0" encoding="utf-8"?>
<calcChain xmlns="http://schemas.openxmlformats.org/spreadsheetml/2006/main">
  <c r="A155" i="5" l="1"/>
  <c r="C23" i="12" l="1"/>
  <c r="C22" i="12"/>
  <c r="C21" i="12"/>
  <c r="C20" i="12"/>
  <c r="C19" i="12"/>
  <c r="C18" i="12"/>
  <c r="C15" i="12"/>
  <c r="C14" i="12"/>
  <c r="C13" i="12"/>
  <c r="C12" i="12"/>
  <c r="C11" i="12"/>
  <c r="C10" i="12"/>
  <c r="C9" i="12"/>
  <c r="B5" i="12"/>
  <c r="B4" i="12"/>
  <c r="B3" i="12"/>
  <c r="C1" i="10" l="1"/>
  <c r="B1" i="3" l="1"/>
  <c r="K1" i="8"/>
  <c r="C1" i="5"/>
  <c r="C1" i="9"/>
  <c r="K10" i="8" l="1"/>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A156" i="8"/>
  <c r="A105" i="5"/>
  <c r="A195" i="3" s="1"/>
  <c r="A195" i="8" s="1"/>
  <c r="A106" i="5"/>
  <c r="A197" i="3" s="1"/>
  <c r="A197" i="8" s="1"/>
  <c r="A107" i="5"/>
  <c r="A199" i="3" s="1"/>
  <c r="A199" i="8" s="1"/>
  <c r="A108" i="5"/>
  <c r="A201" i="3" s="1"/>
  <c r="A201" i="8" s="1"/>
  <c r="A109" i="5"/>
  <c r="A203" i="3" s="1"/>
  <c r="A203" i="8" s="1"/>
  <c r="A110" i="5"/>
  <c r="A205" i="3" s="1"/>
  <c r="A205" i="8" s="1"/>
  <c r="A111" i="5"/>
  <c r="A207" i="3" s="1"/>
  <c r="A207" i="8" s="1"/>
  <c r="A112" i="5"/>
  <c r="A209" i="3" s="1"/>
  <c r="A209" i="8" s="1"/>
  <c r="A113" i="5"/>
  <c r="A211" i="3" s="1"/>
  <c r="A211" i="8" s="1"/>
  <c r="A114" i="5"/>
  <c r="A213" i="3" s="1"/>
  <c r="A213" i="8" s="1"/>
  <c r="A115" i="5"/>
  <c r="A215" i="3" s="1"/>
  <c r="A215" i="8" s="1"/>
  <c r="A116" i="5"/>
  <c r="A217" i="3" s="1"/>
  <c r="A217" i="8" s="1"/>
  <c r="A117" i="5"/>
  <c r="A219" i="3" s="1"/>
  <c r="A219" i="8" s="1"/>
  <c r="A118" i="5"/>
  <c r="A221" i="3" s="1"/>
  <c r="A221" i="8" s="1"/>
  <c r="A119" i="5"/>
  <c r="A223" i="3" s="1"/>
  <c r="A223" i="8" s="1"/>
  <c r="A120" i="5"/>
  <c r="A225" i="3" s="1"/>
  <c r="A225" i="8" s="1"/>
  <c r="A121" i="5"/>
  <c r="A227" i="3" s="1"/>
  <c r="A227" i="8" s="1"/>
  <c r="A122" i="5"/>
  <c r="A229" i="3" s="1"/>
  <c r="A229" i="8" s="1"/>
  <c r="A123" i="5"/>
  <c r="A231" i="3" s="1"/>
  <c r="A231" i="8" s="1"/>
  <c r="A124" i="5"/>
  <c r="A233" i="3" s="1"/>
  <c r="A233" i="8" s="1"/>
  <c r="A125" i="5"/>
  <c r="A235" i="3" s="1"/>
  <c r="A235" i="8" s="1"/>
  <c r="A126" i="5"/>
  <c r="A237" i="3" s="1"/>
  <c r="A237" i="8" s="1"/>
  <c r="A127" i="5"/>
  <c r="A239" i="3" s="1"/>
  <c r="A239" i="8" s="1"/>
  <c r="A128" i="5"/>
  <c r="A241" i="3" s="1"/>
  <c r="A241" i="8" s="1"/>
  <c r="A129" i="5"/>
  <c r="A243" i="3" s="1"/>
  <c r="A243" i="8" s="1"/>
  <c r="A130" i="5"/>
  <c r="A245" i="3" s="1"/>
  <c r="A245" i="8" s="1"/>
  <c r="A131" i="5"/>
  <c r="A247" i="3" s="1"/>
  <c r="A247" i="8" s="1"/>
  <c r="A132" i="5"/>
  <c r="A249" i="3" s="1"/>
  <c r="A249" i="8" s="1"/>
  <c r="A133" i="5"/>
  <c r="A251" i="3" s="1"/>
  <c r="A251" i="8" s="1"/>
  <c r="A134" i="5"/>
  <c r="A253" i="3" s="1"/>
  <c r="A253" i="8" s="1"/>
  <c r="A135" i="5"/>
  <c r="A255" i="3" s="1"/>
  <c r="A255" i="8" s="1"/>
  <c r="A136" i="5"/>
  <c r="A257" i="3" s="1"/>
  <c r="A257" i="8" s="1"/>
  <c r="A137" i="5"/>
  <c r="A259" i="3" s="1"/>
  <c r="A259" i="8" s="1"/>
  <c r="A138" i="5"/>
  <c r="A261" i="3" s="1"/>
  <c r="A261" i="8" s="1"/>
  <c r="A139" i="5"/>
  <c r="A263" i="3" s="1"/>
  <c r="A263" i="8" s="1"/>
  <c r="A140" i="5"/>
  <c r="A265" i="3" s="1"/>
  <c r="A265" i="8" s="1"/>
  <c r="A141" i="5"/>
  <c r="A267" i="3" s="1"/>
  <c r="A267" i="8" s="1"/>
  <c r="A142" i="5"/>
  <c r="A269" i="3" s="1"/>
  <c r="A269" i="8" s="1"/>
  <c r="A143" i="5"/>
  <c r="A271" i="3" s="1"/>
  <c r="A271" i="8" s="1"/>
  <c r="A144" i="5"/>
  <c r="A273" i="3" s="1"/>
  <c r="A273" i="8" s="1"/>
  <c r="A145" i="5"/>
  <c r="A275" i="3" s="1"/>
  <c r="A275" i="8" s="1"/>
  <c r="A146" i="5"/>
  <c r="A277" i="3" s="1"/>
  <c r="A277" i="8" s="1"/>
  <c r="A147" i="5"/>
  <c r="A279" i="3" s="1"/>
  <c r="A279" i="8" s="1"/>
  <c r="A148" i="5"/>
  <c r="A281" i="3" s="1"/>
  <c r="A281" i="8" s="1"/>
  <c r="A149" i="5"/>
  <c r="A283" i="3" s="1"/>
  <c r="A283" i="8" s="1"/>
  <c r="A150" i="5"/>
  <c r="A285" i="3" s="1"/>
  <c r="A285" i="8" s="1"/>
  <c r="A151" i="5"/>
  <c r="A287" i="3" s="1"/>
  <c r="A287" i="8" s="1"/>
  <c r="A152" i="5"/>
  <c r="A289" i="3" s="1"/>
  <c r="A289" i="8" s="1"/>
  <c r="A153" i="5"/>
  <c r="A291" i="3" s="1"/>
  <c r="A291" i="8" s="1"/>
  <c r="A154" i="5"/>
  <c r="A293" i="3" s="1"/>
  <c r="A293" i="8" s="1"/>
  <c r="A295" i="3"/>
  <c r="A295" i="8" s="1"/>
  <c r="A297" i="8"/>
  <c r="A299" i="8"/>
  <c r="A301" i="8"/>
  <c r="A87" i="5"/>
  <c r="A159" i="3" s="1"/>
  <c r="A159" i="8" s="1"/>
  <c r="A88" i="5"/>
  <c r="A161" i="3" s="1"/>
  <c r="A161" i="8" s="1"/>
  <c r="A89" i="5"/>
  <c r="A163" i="3" s="1"/>
  <c r="A163" i="8" s="1"/>
  <c r="A90" i="5"/>
  <c r="A165" i="3" s="1"/>
  <c r="A165" i="8" s="1"/>
  <c r="A91" i="5"/>
  <c r="A167" i="3" s="1"/>
  <c r="A167" i="8" s="1"/>
  <c r="A92" i="5"/>
  <c r="A169" i="3" s="1"/>
  <c r="A169" i="8" s="1"/>
  <c r="A93" i="5"/>
  <c r="A171" i="3" s="1"/>
  <c r="A171" i="8" s="1"/>
  <c r="A94" i="5"/>
  <c r="A173" i="3" s="1"/>
  <c r="A173" i="8" s="1"/>
  <c r="A95" i="5"/>
  <c r="A175" i="3" s="1"/>
  <c r="A175" i="8" s="1"/>
  <c r="A96" i="5"/>
  <c r="A177" i="3" s="1"/>
  <c r="A177" i="8" s="1"/>
  <c r="A97" i="5"/>
  <c r="A179" i="3" s="1"/>
  <c r="A179" i="8" s="1"/>
  <c r="A98" i="5"/>
  <c r="A181" i="3" s="1"/>
  <c r="A181" i="8" s="1"/>
  <c r="A99" i="5"/>
  <c r="A183" i="3" s="1"/>
  <c r="A183" i="8" s="1"/>
  <c r="A100" i="5"/>
  <c r="A185" i="3" s="1"/>
  <c r="A185" i="8" s="1"/>
  <c r="A101" i="5"/>
  <c r="A187" i="3" s="1"/>
  <c r="A187" i="8" s="1"/>
  <c r="A102" i="5"/>
  <c r="A189" i="3" s="1"/>
  <c r="A189" i="8" s="1"/>
  <c r="A103" i="5"/>
  <c r="A191" i="3" s="1"/>
  <c r="A191" i="8" s="1"/>
  <c r="A104" i="5"/>
  <c r="A193" i="3" s="1"/>
  <c r="A193" i="8" s="1"/>
  <c r="A86" i="5"/>
  <c r="A157" i="3" s="1"/>
  <c r="A157" i="8" s="1"/>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12" i="5"/>
  <c r="A13" i="5"/>
  <c r="A14" i="5"/>
  <c r="A15" i="5"/>
  <c r="A16" i="5"/>
  <c r="A17" i="5"/>
  <c r="A18" i="5"/>
  <c r="A19" i="5"/>
  <c r="A20" i="5"/>
  <c r="A21" i="5"/>
  <c r="A11" i="5"/>
  <c r="M299" i="8" l="1"/>
  <c r="N299" i="8"/>
  <c r="M300" i="8"/>
  <c r="N300" i="8"/>
  <c r="M301" i="8"/>
  <c r="N301" i="8"/>
  <c r="M302" i="8"/>
  <c r="N302" i="8"/>
  <c r="N295" i="3"/>
  <c r="N296" i="3" s="1"/>
  <c r="N293" i="3"/>
  <c r="N294" i="3" s="1"/>
  <c r="N291" i="3"/>
  <c r="N292" i="3" s="1"/>
  <c r="N289" i="3"/>
  <c r="N290" i="3" s="1"/>
  <c r="I227" i="3"/>
  <c r="J227" i="3"/>
  <c r="M227" i="8" s="1"/>
  <c r="K227" i="3"/>
  <c r="N227" i="8" s="1"/>
  <c r="I228" i="3"/>
  <c r="J228" i="3"/>
  <c r="M228" i="8" s="1"/>
  <c r="K228" i="3"/>
  <c r="N228" i="8" s="1"/>
  <c r="I229" i="3"/>
  <c r="J229" i="3"/>
  <c r="M229" i="8" s="1"/>
  <c r="K229" i="3"/>
  <c r="N229" i="8" s="1"/>
  <c r="I230" i="3"/>
  <c r="J230" i="3"/>
  <c r="M230" i="8" s="1"/>
  <c r="K230" i="3"/>
  <c r="N230" i="8" s="1"/>
  <c r="I231" i="3"/>
  <c r="J231" i="3"/>
  <c r="M231" i="8" s="1"/>
  <c r="K231" i="3"/>
  <c r="N231" i="8" s="1"/>
  <c r="I232" i="3"/>
  <c r="J232" i="3"/>
  <c r="M232" i="8" s="1"/>
  <c r="K232" i="3"/>
  <c r="N232" i="8" s="1"/>
  <c r="I233" i="3"/>
  <c r="J233" i="3"/>
  <c r="M233" i="8" s="1"/>
  <c r="K233" i="3"/>
  <c r="N233" i="8" s="1"/>
  <c r="I234" i="3"/>
  <c r="J234" i="3"/>
  <c r="M234" i="8" s="1"/>
  <c r="K234" i="3"/>
  <c r="N234" i="8" s="1"/>
  <c r="I235" i="3"/>
  <c r="J235" i="3"/>
  <c r="M235" i="8" s="1"/>
  <c r="K235" i="3"/>
  <c r="N235" i="8" s="1"/>
  <c r="I236" i="3"/>
  <c r="J236" i="3"/>
  <c r="M236" i="8" s="1"/>
  <c r="K236" i="3"/>
  <c r="N236" i="8" s="1"/>
  <c r="I237" i="3"/>
  <c r="J237" i="3"/>
  <c r="M237" i="8" s="1"/>
  <c r="K237" i="3"/>
  <c r="N237" i="8" s="1"/>
  <c r="I238" i="3"/>
  <c r="J238" i="3"/>
  <c r="M238" i="8" s="1"/>
  <c r="K238" i="3"/>
  <c r="N238" i="8" s="1"/>
  <c r="I239" i="3"/>
  <c r="J239" i="3"/>
  <c r="M239" i="8" s="1"/>
  <c r="K239" i="3"/>
  <c r="N239" i="8" s="1"/>
  <c r="I240" i="3"/>
  <c r="J240" i="3"/>
  <c r="M240" i="8" s="1"/>
  <c r="K240" i="3"/>
  <c r="N240" i="8" s="1"/>
  <c r="I241" i="3"/>
  <c r="J241" i="3"/>
  <c r="M241" i="8" s="1"/>
  <c r="K241" i="3"/>
  <c r="N241" i="8" s="1"/>
  <c r="I242" i="3"/>
  <c r="J242" i="3"/>
  <c r="M242" i="8" s="1"/>
  <c r="K242" i="3"/>
  <c r="N242" i="8" s="1"/>
  <c r="I243" i="3"/>
  <c r="J243" i="3"/>
  <c r="M243" i="8" s="1"/>
  <c r="K243" i="3"/>
  <c r="N243" i="8" s="1"/>
  <c r="I244" i="3"/>
  <c r="J244" i="3"/>
  <c r="M244" i="8" s="1"/>
  <c r="K244" i="3"/>
  <c r="N244" i="8" s="1"/>
  <c r="I245" i="3"/>
  <c r="J245" i="3"/>
  <c r="M245" i="8" s="1"/>
  <c r="K245" i="3"/>
  <c r="N245" i="8" s="1"/>
  <c r="I246" i="3"/>
  <c r="J246" i="3"/>
  <c r="M246" i="8" s="1"/>
  <c r="K246" i="3"/>
  <c r="N246" i="8" s="1"/>
  <c r="I247" i="3"/>
  <c r="J247" i="3"/>
  <c r="M247" i="8" s="1"/>
  <c r="K247" i="3"/>
  <c r="N247" i="8" s="1"/>
  <c r="I248" i="3"/>
  <c r="J248" i="3"/>
  <c r="M248" i="8" s="1"/>
  <c r="K248" i="3"/>
  <c r="N248" i="8" s="1"/>
  <c r="I249" i="3"/>
  <c r="J249" i="3"/>
  <c r="M249" i="8" s="1"/>
  <c r="K249" i="3"/>
  <c r="N249" i="8" s="1"/>
  <c r="I250" i="3"/>
  <c r="J250" i="3"/>
  <c r="M250" i="8" s="1"/>
  <c r="K250" i="3"/>
  <c r="N250" i="8" s="1"/>
  <c r="I251" i="3"/>
  <c r="J251" i="3"/>
  <c r="M251" i="8" s="1"/>
  <c r="K251" i="3"/>
  <c r="N251" i="8" s="1"/>
  <c r="I252" i="3"/>
  <c r="J252" i="3"/>
  <c r="M252" i="8" s="1"/>
  <c r="K252" i="3"/>
  <c r="N252" i="8" s="1"/>
  <c r="I253" i="3"/>
  <c r="J253" i="3"/>
  <c r="M253" i="8" s="1"/>
  <c r="K253" i="3"/>
  <c r="N253" i="8" s="1"/>
  <c r="I254" i="3"/>
  <c r="J254" i="3"/>
  <c r="M254" i="8" s="1"/>
  <c r="K254" i="3"/>
  <c r="N254" i="8" s="1"/>
  <c r="I255" i="3"/>
  <c r="J255" i="3"/>
  <c r="M255" i="8" s="1"/>
  <c r="K255" i="3"/>
  <c r="N255" i="8" s="1"/>
  <c r="I256" i="3"/>
  <c r="J256" i="3"/>
  <c r="M256" i="8" s="1"/>
  <c r="K256" i="3"/>
  <c r="N256" i="8" s="1"/>
  <c r="I257" i="3"/>
  <c r="J257" i="3"/>
  <c r="M257" i="8" s="1"/>
  <c r="K257" i="3"/>
  <c r="N257" i="8" s="1"/>
  <c r="I258" i="3"/>
  <c r="J258" i="3"/>
  <c r="M258" i="8" s="1"/>
  <c r="K258" i="3"/>
  <c r="N258" i="8" s="1"/>
  <c r="I259" i="3"/>
  <c r="J259" i="3"/>
  <c r="M259" i="8" s="1"/>
  <c r="K259" i="3"/>
  <c r="N259" i="8" s="1"/>
  <c r="I260" i="3"/>
  <c r="J260" i="3"/>
  <c r="M260" i="8" s="1"/>
  <c r="K260" i="3"/>
  <c r="N260" i="8" s="1"/>
  <c r="I261" i="3"/>
  <c r="J261" i="3"/>
  <c r="M261" i="8" s="1"/>
  <c r="K261" i="3"/>
  <c r="N261" i="8" s="1"/>
  <c r="I262" i="3"/>
  <c r="J262" i="3"/>
  <c r="M262" i="8" s="1"/>
  <c r="K262" i="3"/>
  <c r="N262" i="8" s="1"/>
  <c r="I263" i="3"/>
  <c r="J263" i="3"/>
  <c r="M263" i="8" s="1"/>
  <c r="K263" i="3"/>
  <c r="N263" i="8" s="1"/>
  <c r="I264" i="3"/>
  <c r="J264" i="3"/>
  <c r="M264" i="8" s="1"/>
  <c r="K264" i="3"/>
  <c r="N264" i="8" s="1"/>
  <c r="I265" i="3"/>
  <c r="J265" i="3"/>
  <c r="M265" i="8" s="1"/>
  <c r="K265" i="3"/>
  <c r="N265" i="8" s="1"/>
  <c r="I266" i="3"/>
  <c r="J266" i="3"/>
  <c r="M266" i="8" s="1"/>
  <c r="K266" i="3"/>
  <c r="N266" i="8" s="1"/>
  <c r="I267" i="3"/>
  <c r="J267" i="3"/>
  <c r="M267" i="8" s="1"/>
  <c r="K267" i="3"/>
  <c r="N267" i="8" s="1"/>
  <c r="I268" i="3"/>
  <c r="J268" i="3"/>
  <c r="M268" i="8" s="1"/>
  <c r="K268" i="3"/>
  <c r="N268" i="8" s="1"/>
  <c r="I269" i="3"/>
  <c r="J269" i="3"/>
  <c r="M269" i="8" s="1"/>
  <c r="K269" i="3"/>
  <c r="N269" i="8" s="1"/>
  <c r="I270" i="3"/>
  <c r="J270" i="3"/>
  <c r="M270" i="8" s="1"/>
  <c r="K270" i="3"/>
  <c r="N270" i="8" s="1"/>
  <c r="I271" i="3"/>
  <c r="J271" i="3"/>
  <c r="M271" i="8" s="1"/>
  <c r="K271" i="3"/>
  <c r="N271" i="8" s="1"/>
  <c r="I272" i="3"/>
  <c r="J272" i="3"/>
  <c r="M272" i="8" s="1"/>
  <c r="K272" i="3"/>
  <c r="N272" i="8" s="1"/>
  <c r="I273" i="3"/>
  <c r="J273" i="3"/>
  <c r="M273" i="8" s="1"/>
  <c r="K273" i="3"/>
  <c r="N273" i="8" s="1"/>
  <c r="I274" i="3"/>
  <c r="J274" i="3"/>
  <c r="M274" i="8" s="1"/>
  <c r="K274" i="3"/>
  <c r="N274" i="8" s="1"/>
  <c r="I275" i="3"/>
  <c r="J275" i="3"/>
  <c r="M275" i="8" s="1"/>
  <c r="K275" i="3"/>
  <c r="N275" i="8" s="1"/>
  <c r="I276" i="3"/>
  <c r="J276" i="3"/>
  <c r="M276" i="8" s="1"/>
  <c r="K276" i="3"/>
  <c r="N276" i="8" s="1"/>
  <c r="I277" i="3"/>
  <c r="J277" i="3"/>
  <c r="M277" i="8" s="1"/>
  <c r="K277" i="3"/>
  <c r="N277" i="8" s="1"/>
  <c r="I278" i="3"/>
  <c r="J278" i="3"/>
  <c r="M278" i="8" s="1"/>
  <c r="K278" i="3"/>
  <c r="N278" i="8" s="1"/>
  <c r="I279" i="3"/>
  <c r="J279" i="3"/>
  <c r="M279" i="8" s="1"/>
  <c r="K279" i="3"/>
  <c r="N279" i="8" s="1"/>
  <c r="I280" i="3"/>
  <c r="J280" i="3"/>
  <c r="M280" i="8" s="1"/>
  <c r="K280" i="3"/>
  <c r="N280" i="8" s="1"/>
  <c r="I281" i="3"/>
  <c r="J281" i="3"/>
  <c r="M281" i="8" s="1"/>
  <c r="K281" i="3"/>
  <c r="N281" i="8" s="1"/>
  <c r="I282" i="3"/>
  <c r="J282" i="3"/>
  <c r="M282" i="8" s="1"/>
  <c r="K282" i="3"/>
  <c r="N282" i="8" s="1"/>
  <c r="I283" i="3"/>
  <c r="J283" i="3"/>
  <c r="M283" i="8" s="1"/>
  <c r="K283" i="3"/>
  <c r="N283" i="8" s="1"/>
  <c r="I284" i="3"/>
  <c r="J284" i="3"/>
  <c r="M284" i="8" s="1"/>
  <c r="K284" i="3"/>
  <c r="N284" i="8" s="1"/>
  <c r="I285" i="3"/>
  <c r="J285" i="3"/>
  <c r="M285" i="8" s="1"/>
  <c r="K285" i="3"/>
  <c r="N285" i="8" s="1"/>
  <c r="I286" i="3"/>
  <c r="J286" i="3"/>
  <c r="M286" i="8" s="1"/>
  <c r="K286" i="3"/>
  <c r="N286" i="8" s="1"/>
  <c r="I287" i="3"/>
  <c r="J287" i="3"/>
  <c r="M287" i="8" s="1"/>
  <c r="K287" i="3"/>
  <c r="N287" i="8" s="1"/>
  <c r="I288" i="3"/>
  <c r="J288" i="3"/>
  <c r="M288" i="8" s="1"/>
  <c r="K288" i="3"/>
  <c r="N288" i="8" s="1"/>
  <c r="I289" i="3"/>
  <c r="J289" i="3"/>
  <c r="M289" i="8" s="1"/>
  <c r="K289" i="3"/>
  <c r="N289" i="8" s="1"/>
  <c r="I290" i="3"/>
  <c r="J290" i="3"/>
  <c r="M290" i="8" s="1"/>
  <c r="K290" i="3"/>
  <c r="N290" i="8" s="1"/>
  <c r="I291" i="3"/>
  <c r="J291" i="3"/>
  <c r="M291" i="8" s="1"/>
  <c r="K291" i="3"/>
  <c r="N291" i="8" s="1"/>
  <c r="I292" i="3"/>
  <c r="J292" i="3"/>
  <c r="M292" i="8" s="1"/>
  <c r="K292" i="3"/>
  <c r="N292" i="8" s="1"/>
  <c r="I293" i="3"/>
  <c r="J293" i="3"/>
  <c r="M293" i="8" s="1"/>
  <c r="K293" i="3"/>
  <c r="N293" i="8" s="1"/>
  <c r="I294" i="3"/>
  <c r="J294" i="3"/>
  <c r="M294" i="8" s="1"/>
  <c r="K294" i="3"/>
  <c r="N294" i="8" s="1"/>
  <c r="I295" i="3"/>
  <c r="J295" i="3"/>
  <c r="M295" i="8" s="1"/>
  <c r="K295" i="3"/>
  <c r="N295" i="8" s="1"/>
  <c r="I296" i="3"/>
  <c r="J296" i="3"/>
  <c r="M296" i="8" s="1"/>
  <c r="K296" i="3"/>
  <c r="N296" i="8" s="1"/>
  <c r="M297" i="8"/>
  <c r="N297" i="8"/>
  <c r="M298" i="8"/>
  <c r="N298" i="8"/>
  <c r="I195" i="3"/>
  <c r="J195" i="3"/>
  <c r="M195" i="8" s="1"/>
  <c r="K195" i="3"/>
  <c r="N195" i="8" s="1"/>
  <c r="I196" i="3"/>
  <c r="J196" i="3"/>
  <c r="M196" i="8" s="1"/>
  <c r="K196" i="3"/>
  <c r="N196" i="8" s="1"/>
  <c r="I197" i="3"/>
  <c r="J197" i="3"/>
  <c r="M197" i="8" s="1"/>
  <c r="K197" i="3"/>
  <c r="N197" i="8" s="1"/>
  <c r="I198" i="3"/>
  <c r="J198" i="3"/>
  <c r="M198" i="8" s="1"/>
  <c r="K198" i="3"/>
  <c r="N198" i="8" s="1"/>
  <c r="I199" i="3"/>
  <c r="J199" i="3"/>
  <c r="M199" i="8" s="1"/>
  <c r="K199" i="3"/>
  <c r="N199" i="8" s="1"/>
  <c r="I200" i="3"/>
  <c r="J200" i="3"/>
  <c r="M200" i="8" s="1"/>
  <c r="K200" i="3"/>
  <c r="N200" i="8" s="1"/>
  <c r="I201" i="3"/>
  <c r="J201" i="3"/>
  <c r="M201" i="8" s="1"/>
  <c r="K201" i="3"/>
  <c r="N201" i="8" s="1"/>
  <c r="I202" i="3"/>
  <c r="J202" i="3"/>
  <c r="M202" i="8" s="1"/>
  <c r="K202" i="3"/>
  <c r="N202" i="8" s="1"/>
  <c r="I203" i="3"/>
  <c r="J203" i="3"/>
  <c r="M203" i="8" s="1"/>
  <c r="K203" i="3"/>
  <c r="N203" i="8" s="1"/>
  <c r="I204" i="3"/>
  <c r="J204" i="3"/>
  <c r="M204" i="8" s="1"/>
  <c r="K204" i="3"/>
  <c r="N204" i="8" s="1"/>
  <c r="I205" i="3"/>
  <c r="J205" i="3"/>
  <c r="M205" i="8" s="1"/>
  <c r="K205" i="3"/>
  <c r="N205" i="8" s="1"/>
  <c r="I206" i="3"/>
  <c r="J206" i="3"/>
  <c r="M206" i="8" s="1"/>
  <c r="K206" i="3"/>
  <c r="N206" i="8" s="1"/>
  <c r="I207" i="3"/>
  <c r="J207" i="3"/>
  <c r="M207" i="8" s="1"/>
  <c r="K207" i="3"/>
  <c r="N207" i="8" s="1"/>
  <c r="I208" i="3"/>
  <c r="J208" i="3"/>
  <c r="M208" i="8" s="1"/>
  <c r="K208" i="3"/>
  <c r="N208" i="8" s="1"/>
  <c r="I209" i="3"/>
  <c r="J209" i="3"/>
  <c r="M209" i="8" s="1"/>
  <c r="K209" i="3"/>
  <c r="N209" i="8" s="1"/>
  <c r="I210" i="3"/>
  <c r="J210" i="3"/>
  <c r="M210" i="8" s="1"/>
  <c r="K210" i="3"/>
  <c r="N210" i="8" s="1"/>
  <c r="I211" i="3"/>
  <c r="J211" i="3"/>
  <c r="M211" i="8" s="1"/>
  <c r="K211" i="3"/>
  <c r="N211" i="8" s="1"/>
  <c r="I212" i="3"/>
  <c r="J212" i="3"/>
  <c r="M212" i="8" s="1"/>
  <c r="K212" i="3"/>
  <c r="N212" i="8" s="1"/>
  <c r="I213" i="3"/>
  <c r="J213" i="3"/>
  <c r="M213" i="8" s="1"/>
  <c r="K213" i="3"/>
  <c r="N213" i="8" s="1"/>
  <c r="I214" i="3"/>
  <c r="J214" i="3"/>
  <c r="M214" i="8" s="1"/>
  <c r="K214" i="3"/>
  <c r="N214" i="8" s="1"/>
  <c r="I215" i="3"/>
  <c r="J215" i="3"/>
  <c r="M215" i="8" s="1"/>
  <c r="K215" i="3"/>
  <c r="N215" i="8" s="1"/>
  <c r="I216" i="3"/>
  <c r="J216" i="3"/>
  <c r="M216" i="8" s="1"/>
  <c r="K216" i="3"/>
  <c r="N216" i="8" s="1"/>
  <c r="I217" i="3"/>
  <c r="J217" i="3"/>
  <c r="M217" i="8" s="1"/>
  <c r="K217" i="3"/>
  <c r="N217" i="8" s="1"/>
  <c r="I218" i="3"/>
  <c r="J218" i="3"/>
  <c r="M218" i="8" s="1"/>
  <c r="K218" i="3"/>
  <c r="N218" i="8" s="1"/>
  <c r="I219" i="3"/>
  <c r="J219" i="3"/>
  <c r="M219" i="8" s="1"/>
  <c r="K219" i="3"/>
  <c r="N219" i="8" s="1"/>
  <c r="I220" i="3"/>
  <c r="J220" i="3"/>
  <c r="M220" i="8" s="1"/>
  <c r="K220" i="3"/>
  <c r="N220" i="8" s="1"/>
  <c r="I221" i="3"/>
  <c r="J221" i="3"/>
  <c r="M221" i="8" s="1"/>
  <c r="K221" i="3"/>
  <c r="N221" i="8" s="1"/>
  <c r="I222" i="3"/>
  <c r="J222" i="3"/>
  <c r="M222" i="8" s="1"/>
  <c r="K222" i="3"/>
  <c r="N222" i="8" s="1"/>
  <c r="I223" i="3"/>
  <c r="J223" i="3"/>
  <c r="M223" i="8" s="1"/>
  <c r="K223" i="3"/>
  <c r="N223" i="8" s="1"/>
  <c r="I224" i="3"/>
  <c r="J224" i="3"/>
  <c r="M224" i="8" s="1"/>
  <c r="K224" i="3"/>
  <c r="N224" i="8" s="1"/>
  <c r="I225" i="3"/>
  <c r="J225" i="3"/>
  <c r="M225" i="8" s="1"/>
  <c r="K225" i="3"/>
  <c r="N225" i="8" s="1"/>
  <c r="I226" i="3"/>
  <c r="J226" i="3"/>
  <c r="M226" i="8" s="1"/>
  <c r="K226" i="3"/>
  <c r="N226" i="8" s="1"/>
  <c r="I163" i="3"/>
  <c r="J163" i="3"/>
  <c r="M163" i="8" s="1"/>
  <c r="K163" i="3"/>
  <c r="N163" i="8" s="1"/>
  <c r="I164" i="3"/>
  <c r="J164" i="3"/>
  <c r="M164" i="8" s="1"/>
  <c r="K164" i="3"/>
  <c r="N164" i="8" s="1"/>
  <c r="I165" i="3"/>
  <c r="J165" i="3"/>
  <c r="M165" i="8" s="1"/>
  <c r="K165" i="3"/>
  <c r="N165" i="8" s="1"/>
  <c r="I166" i="3"/>
  <c r="J166" i="3"/>
  <c r="M166" i="8" s="1"/>
  <c r="K166" i="3"/>
  <c r="N166" i="8" s="1"/>
  <c r="I167" i="3"/>
  <c r="J167" i="3"/>
  <c r="M167" i="8" s="1"/>
  <c r="K167" i="3"/>
  <c r="N167" i="8" s="1"/>
  <c r="I168" i="3"/>
  <c r="J168" i="3"/>
  <c r="M168" i="8" s="1"/>
  <c r="K168" i="3"/>
  <c r="N168" i="8" s="1"/>
  <c r="I169" i="3"/>
  <c r="J169" i="3"/>
  <c r="M169" i="8" s="1"/>
  <c r="K169" i="3"/>
  <c r="N169" i="8" s="1"/>
  <c r="I170" i="3"/>
  <c r="J170" i="3"/>
  <c r="M170" i="8" s="1"/>
  <c r="K170" i="3"/>
  <c r="N170" i="8" s="1"/>
  <c r="I171" i="3"/>
  <c r="J171" i="3"/>
  <c r="M171" i="8" s="1"/>
  <c r="K171" i="3"/>
  <c r="N171" i="8" s="1"/>
  <c r="I172" i="3"/>
  <c r="J172" i="3"/>
  <c r="M172" i="8" s="1"/>
  <c r="K172" i="3"/>
  <c r="N172" i="8" s="1"/>
  <c r="I173" i="3"/>
  <c r="J173" i="3"/>
  <c r="M173" i="8" s="1"/>
  <c r="K173" i="3"/>
  <c r="N173" i="8" s="1"/>
  <c r="I174" i="3"/>
  <c r="J174" i="3"/>
  <c r="M174" i="8" s="1"/>
  <c r="K174" i="3"/>
  <c r="N174" i="8" s="1"/>
  <c r="I175" i="3"/>
  <c r="J175" i="3"/>
  <c r="M175" i="8" s="1"/>
  <c r="K175" i="3"/>
  <c r="N175" i="8" s="1"/>
  <c r="I176" i="3"/>
  <c r="J176" i="3"/>
  <c r="M176" i="8" s="1"/>
  <c r="K176" i="3"/>
  <c r="N176" i="8" s="1"/>
  <c r="I177" i="3"/>
  <c r="J177" i="3"/>
  <c r="M177" i="8" s="1"/>
  <c r="K177" i="3"/>
  <c r="N177" i="8" s="1"/>
  <c r="I178" i="3"/>
  <c r="J178" i="3"/>
  <c r="M178" i="8" s="1"/>
  <c r="K178" i="3"/>
  <c r="N178" i="8" s="1"/>
  <c r="I179" i="3"/>
  <c r="J179" i="3"/>
  <c r="M179" i="8" s="1"/>
  <c r="K179" i="3"/>
  <c r="N179" i="8" s="1"/>
  <c r="I180" i="3"/>
  <c r="J180" i="3"/>
  <c r="M180" i="8" s="1"/>
  <c r="K180" i="3"/>
  <c r="N180" i="8" s="1"/>
  <c r="I181" i="3"/>
  <c r="J181" i="3"/>
  <c r="M181" i="8" s="1"/>
  <c r="K181" i="3"/>
  <c r="N181" i="8" s="1"/>
  <c r="I182" i="3"/>
  <c r="J182" i="3"/>
  <c r="M182" i="8" s="1"/>
  <c r="K182" i="3"/>
  <c r="N182" i="8" s="1"/>
  <c r="I183" i="3"/>
  <c r="J183" i="3"/>
  <c r="M183" i="8" s="1"/>
  <c r="K183" i="3"/>
  <c r="N183" i="8" s="1"/>
  <c r="I184" i="3"/>
  <c r="J184" i="3"/>
  <c r="M184" i="8" s="1"/>
  <c r="K184" i="3"/>
  <c r="N184" i="8" s="1"/>
  <c r="I185" i="3"/>
  <c r="J185" i="3"/>
  <c r="M185" i="8" s="1"/>
  <c r="K185" i="3"/>
  <c r="N185" i="8" s="1"/>
  <c r="I186" i="3"/>
  <c r="J186" i="3"/>
  <c r="M186" i="8" s="1"/>
  <c r="K186" i="3"/>
  <c r="N186" i="8" s="1"/>
  <c r="I187" i="3"/>
  <c r="J187" i="3"/>
  <c r="M187" i="8" s="1"/>
  <c r="K187" i="3"/>
  <c r="N187" i="8" s="1"/>
  <c r="I188" i="3"/>
  <c r="J188" i="3"/>
  <c r="M188" i="8" s="1"/>
  <c r="K188" i="3"/>
  <c r="N188" i="8" s="1"/>
  <c r="I189" i="3"/>
  <c r="J189" i="3"/>
  <c r="M189" i="8" s="1"/>
  <c r="K189" i="3"/>
  <c r="N189" i="8" s="1"/>
  <c r="I190" i="3"/>
  <c r="J190" i="3"/>
  <c r="M190" i="8" s="1"/>
  <c r="K190" i="3"/>
  <c r="N190" i="8" s="1"/>
  <c r="I191" i="3"/>
  <c r="J191" i="3"/>
  <c r="M191" i="8" s="1"/>
  <c r="K191" i="3"/>
  <c r="N191" i="8" s="1"/>
  <c r="I192" i="3"/>
  <c r="J192" i="3"/>
  <c r="M192" i="8" s="1"/>
  <c r="K192" i="3"/>
  <c r="N192" i="8" s="1"/>
  <c r="I193" i="3"/>
  <c r="J193" i="3"/>
  <c r="M193" i="8" s="1"/>
  <c r="K193" i="3"/>
  <c r="N193" i="8" s="1"/>
  <c r="I194" i="3"/>
  <c r="J194" i="3"/>
  <c r="M194" i="8" s="1"/>
  <c r="K194" i="3"/>
  <c r="N194" i="8" s="1"/>
  <c r="L187" i="3" l="1"/>
  <c r="O187" i="8" s="1"/>
  <c r="L187" i="8"/>
  <c r="L179" i="3"/>
  <c r="O179" i="8" s="1"/>
  <c r="L179" i="8"/>
  <c r="L171" i="3"/>
  <c r="O171" i="8" s="1"/>
  <c r="L171" i="8"/>
  <c r="L163" i="3"/>
  <c r="O163" i="8" s="1"/>
  <c r="L163" i="8"/>
  <c r="L219" i="3"/>
  <c r="O219" i="8" s="1"/>
  <c r="L219" i="8"/>
  <c r="L207" i="8"/>
  <c r="L207" i="3"/>
  <c r="O207" i="8" s="1"/>
  <c r="L199" i="8"/>
  <c r="L199" i="3"/>
  <c r="O199" i="8" s="1"/>
  <c r="L195" i="3"/>
  <c r="O195" i="8" s="1"/>
  <c r="L195" i="8"/>
  <c r="L291" i="3"/>
  <c r="O291" i="8" s="1"/>
  <c r="L291" i="8"/>
  <c r="L283" i="8"/>
  <c r="L283" i="3"/>
  <c r="O283" i="8" s="1"/>
  <c r="L275" i="8"/>
  <c r="L275" i="3"/>
  <c r="O275" i="8" s="1"/>
  <c r="L267" i="3"/>
  <c r="O267" i="8" s="1"/>
  <c r="L267" i="8"/>
  <c r="L259" i="3"/>
  <c r="O259" i="8" s="1"/>
  <c r="L259" i="8"/>
  <c r="L251" i="3"/>
  <c r="O251" i="8" s="1"/>
  <c r="L251" i="8"/>
  <c r="L243" i="3"/>
  <c r="O243" i="8" s="1"/>
  <c r="L243" i="8"/>
  <c r="L235" i="3"/>
  <c r="O235" i="8" s="1"/>
  <c r="L235" i="8"/>
  <c r="L227" i="3"/>
  <c r="O227" i="8" s="1"/>
  <c r="L227" i="8"/>
  <c r="O302" i="8"/>
  <c r="L302" i="8"/>
  <c r="L192" i="8"/>
  <c r="L192" i="3"/>
  <c r="O192" i="8" s="1"/>
  <c r="L184" i="8"/>
  <c r="L184" i="3"/>
  <c r="O184" i="8" s="1"/>
  <c r="L176" i="8"/>
  <c r="L176" i="3"/>
  <c r="O176" i="8" s="1"/>
  <c r="L168" i="8"/>
  <c r="L168" i="3"/>
  <c r="O168" i="8" s="1"/>
  <c r="L224" i="8"/>
  <c r="L224" i="3"/>
  <c r="O224" i="8" s="1"/>
  <c r="L216" i="8"/>
  <c r="L216" i="3"/>
  <c r="O216" i="8" s="1"/>
  <c r="L208" i="8"/>
  <c r="L208" i="3"/>
  <c r="O208" i="8" s="1"/>
  <c r="L200" i="8"/>
  <c r="L200" i="3"/>
  <c r="O200" i="8" s="1"/>
  <c r="L296" i="8"/>
  <c r="L296" i="3"/>
  <c r="O296" i="8" s="1"/>
  <c r="L288" i="3"/>
  <c r="O288" i="8" s="1"/>
  <c r="L288" i="8"/>
  <c r="L280" i="3"/>
  <c r="O280" i="8" s="1"/>
  <c r="L280" i="8"/>
  <c r="L272" i="3"/>
  <c r="O272" i="8" s="1"/>
  <c r="L272" i="8"/>
  <c r="L264" i="8"/>
  <c r="L264" i="3"/>
  <c r="O264" i="8" s="1"/>
  <c r="L256" i="8"/>
  <c r="L256" i="3"/>
  <c r="O256" i="8" s="1"/>
  <c r="L252" i="8"/>
  <c r="L252" i="3"/>
  <c r="O252" i="8" s="1"/>
  <c r="L244" i="8"/>
  <c r="L244" i="3"/>
  <c r="O244" i="8" s="1"/>
  <c r="L236" i="8"/>
  <c r="L236" i="3"/>
  <c r="O236" i="8" s="1"/>
  <c r="L228" i="8"/>
  <c r="L228" i="3"/>
  <c r="O228" i="8" s="1"/>
  <c r="O299" i="8"/>
  <c r="L299" i="8"/>
  <c r="L193" i="8"/>
  <c r="L193" i="3"/>
  <c r="O193" i="8" s="1"/>
  <c r="L189" i="8"/>
  <c r="L189" i="3"/>
  <c r="O189" i="8" s="1"/>
  <c r="L185" i="8"/>
  <c r="L185" i="3"/>
  <c r="O185" i="8" s="1"/>
  <c r="L181" i="8"/>
  <c r="L181" i="3"/>
  <c r="O181" i="8" s="1"/>
  <c r="L177" i="8"/>
  <c r="L177" i="3"/>
  <c r="O177" i="8" s="1"/>
  <c r="L173" i="8"/>
  <c r="L173" i="3"/>
  <c r="O173" i="8" s="1"/>
  <c r="L169" i="8"/>
  <c r="L169" i="3"/>
  <c r="O169" i="8" s="1"/>
  <c r="L165" i="8"/>
  <c r="L165" i="3"/>
  <c r="O165" i="8" s="1"/>
  <c r="L225" i="8"/>
  <c r="L225" i="3"/>
  <c r="O225" i="8" s="1"/>
  <c r="L221" i="8"/>
  <c r="L221" i="3"/>
  <c r="O221" i="8" s="1"/>
  <c r="L217" i="8"/>
  <c r="L217" i="3"/>
  <c r="O217" i="8" s="1"/>
  <c r="L213" i="8"/>
  <c r="L213" i="3"/>
  <c r="O213" i="8" s="1"/>
  <c r="L209" i="8"/>
  <c r="L209" i="3"/>
  <c r="O209" i="8" s="1"/>
  <c r="L205" i="8"/>
  <c r="L205" i="3"/>
  <c r="O205" i="8" s="1"/>
  <c r="L201" i="8"/>
  <c r="L201" i="3"/>
  <c r="O201" i="8" s="1"/>
  <c r="L197" i="8"/>
  <c r="L197" i="3"/>
  <c r="O197" i="8" s="1"/>
  <c r="O297" i="8"/>
  <c r="L297" i="8"/>
  <c r="L289" i="3"/>
  <c r="O289" i="8" s="1"/>
  <c r="L289" i="8"/>
  <c r="L285" i="8"/>
  <c r="L285" i="3"/>
  <c r="O285" i="8" s="1"/>
  <c r="L281" i="3"/>
  <c r="O281" i="8" s="1"/>
  <c r="L281" i="8"/>
  <c r="L273" i="8"/>
  <c r="L273" i="3"/>
  <c r="O273" i="8" s="1"/>
  <c r="L269" i="8"/>
  <c r="L269" i="3"/>
  <c r="O269" i="8" s="1"/>
  <c r="L265" i="8"/>
  <c r="L265" i="3"/>
  <c r="O265" i="8" s="1"/>
  <c r="L261" i="8"/>
  <c r="L261" i="3"/>
  <c r="O261" i="8" s="1"/>
  <c r="L257" i="8"/>
  <c r="L257" i="3"/>
  <c r="O257" i="8" s="1"/>
  <c r="L253" i="8"/>
  <c r="L253" i="3"/>
  <c r="O253" i="8" s="1"/>
  <c r="L249" i="8"/>
  <c r="L249" i="3"/>
  <c r="O249" i="8" s="1"/>
  <c r="L245" i="8"/>
  <c r="L245" i="3"/>
  <c r="O245" i="8" s="1"/>
  <c r="L241" i="8"/>
  <c r="L241" i="3"/>
  <c r="O241" i="8" s="1"/>
  <c r="L237" i="8"/>
  <c r="L237" i="3"/>
  <c r="O237" i="8" s="1"/>
  <c r="L233" i="8"/>
  <c r="L233" i="3"/>
  <c r="O233" i="8" s="1"/>
  <c r="L229" i="8"/>
  <c r="L229" i="3"/>
  <c r="O229" i="8" s="1"/>
  <c r="L300" i="8"/>
  <c r="O300" i="8"/>
  <c r="L191" i="8"/>
  <c r="L191" i="3"/>
  <c r="O191" i="8" s="1"/>
  <c r="L183" i="8"/>
  <c r="L183" i="3"/>
  <c r="O183" i="8" s="1"/>
  <c r="L175" i="8"/>
  <c r="L175" i="3"/>
  <c r="O175" i="8" s="1"/>
  <c r="L167" i="8"/>
  <c r="L167" i="3"/>
  <c r="O167" i="8" s="1"/>
  <c r="L223" i="8"/>
  <c r="L223" i="3"/>
  <c r="O223" i="8" s="1"/>
  <c r="L215" i="8"/>
  <c r="L215" i="3"/>
  <c r="O215" i="8" s="1"/>
  <c r="L211" i="3"/>
  <c r="O211" i="8" s="1"/>
  <c r="L211" i="8"/>
  <c r="L203" i="3"/>
  <c r="O203" i="8" s="1"/>
  <c r="L203" i="8"/>
  <c r="L295" i="8"/>
  <c r="L295" i="3"/>
  <c r="O295" i="8" s="1"/>
  <c r="L287" i="8"/>
  <c r="L287" i="3"/>
  <c r="O287" i="8" s="1"/>
  <c r="L279" i="8"/>
  <c r="L279" i="3"/>
  <c r="O279" i="8" s="1"/>
  <c r="L271" i="8"/>
  <c r="L271" i="3"/>
  <c r="O271" i="8" s="1"/>
  <c r="L263" i="8"/>
  <c r="L263" i="3"/>
  <c r="O263" i="8" s="1"/>
  <c r="L255" i="8"/>
  <c r="L255" i="3"/>
  <c r="O255" i="8" s="1"/>
  <c r="L247" i="8"/>
  <c r="L247" i="3"/>
  <c r="O247" i="8" s="1"/>
  <c r="L239" i="8"/>
  <c r="L239" i="3"/>
  <c r="O239" i="8" s="1"/>
  <c r="L231" i="8"/>
  <c r="L231" i="3"/>
  <c r="O231" i="8" s="1"/>
  <c r="L188" i="8"/>
  <c r="L188" i="3"/>
  <c r="O188" i="8" s="1"/>
  <c r="L180" i="8"/>
  <c r="L180" i="3"/>
  <c r="O180" i="8" s="1"/>
  <c r="L172" i="8"/>
  <c r="L172" i="3"/>
  <c r="O172" i="8" s="1"/>
  <c r="L164" i="8"/>
  <c r="L164" i="3"/>
  <c r="O164" i="8" s="1"/>
  <c r="L220" i="8"/>
  <c r="L220" i="3"/>
  <c r="O220" i="8" s="1"/>
  <c r="L212" i="8"/>
  <c r="L212" i="3"/>
  <c r="O212" i="8" s="1"/>
  <c r="L204" i="8"/>
  <c r="L204" i="3"/>
  <c r="O204" i="8" s="1"/>
  <c r="L196" i="8"/>
  <c r="L196" i="3"/>
  <c r="O196" i="8" s="1"/>
  <c r="L292" i="3"/>
  <c r="O292" i="8" s="1"/>
  <c r="L292" i="8"/>
  <c r="L284" i="3"/>
  <c r="O284" i="8" s="1"/>
  <c r="L284" i="8"/>
  <c r="L276" i="8"/>
  <c r="L276" i="3"/>
  <c r="O276" i="8" s="1"/>
  <c r="L268" i="8"/>
  <c r="L268" i="3"/>
  <c r="O268" i="8" s="1"/>
  <c r="L260" i="8"/>
  <c r="L260" i="3"/>
  <c r="O260" i="8" s="1"/>
  <c r="L248" i="8"/>
  <c r="L248" i="3"/>
  <c r="O248" i="8" s="1"/>
  <c r="L240" i="8"/>
  <c r="L240" i="3"/>
  <c r="O240" i="8" s="1"/>
  <c r="L232" i="8"/>
  <c r="L232" i="3"/>
  <c r="O232" i="8" s="1"/>
  <c r="L194" i="3"/>
  <c r="O194" i="8" s="1"/>
  <c r="L194" i="8"/>
  <c r="L190" i="3"/>
  <c r="O190" i="8" s="1"/>
  <c r="L190" i="8"/>
  <c r="L186" i="3"/>
  <c r="O186" i="8" s="1"/>
  <c r="L186" i="8"/>
  <c r="L182" i="3"/>
  <c r="O182" i="8" s="1"/>
  <c r="L182" i="8"/>
  <c r="L178" i="3"/>
  <c r="O178" i="8" s="1"/>
  <c r="L178" i="8"/>
  <c r="L174" i="3"/>
  <c r="O174" i="8" s="1"/>
  <c r="L174" i="8"/>
  <c r="L170" i="3"/>
  <c r="O170" i="8" s="1"/>
  <c r="L170" i="8"/>
  <c r="L166" i="3"/>
  <c r="O166" i="8" s="1"/>
  <c r="L166" i="8"/>
  <c r="L226" i="3"/>
  <c r="O226" i="8" s="1"/>
  <c r="L226" i="8"/>
  <c r="L222" i="3"/>
  <c r="O222" i="8" s="1"/>
  <c r="L222" i="8"/>
  <c r="L218" i="3"/>
  <c r="O218" i="8" s="1"/>
  <c r="L218" i="8"/>
  <c r="L214" i="3"/>
  <c r="O214" i="8" s="1"/>
  <c r="L214" i="8"/>
  <c r="L210" i="3"/>
  <c r="O210" i="8" s="1"/>
  <c r="L210" i="8"/>
  <c r="L206" i="3"/>
  <c r="O206" i="8" s="1"/>
  <c r="L206" i="8"/>
  <c r="L202" i="3"/>
  <c r="O202" i="8" s="1"/>
  <c r="L202" i="8"/>
  <c r="L198" i="3"/>
  <c r="O198" i="8" s="1"/>
  <c r="L198" i="8"/>
  <c r="O298" i="8"/>
  <c r="L298" i="8"/>
  <c r="L290" i="8"/>
  <c r="L290" i="3"/>
  <c r="O290" i="8" s="1"/>
  <c r="L286" i="8"/>
  <c r="L286" i="3"/>
  <c r="O286" i="8" s="1"/>
  <c r="L282" i="8"/>
  <c r="L282" i="3"/>
  <c r="O282" i="8" s="1"/>
  <c r="L274" i="3"/>
  <c r="O274" i="8" s="1"/>
  <c r="L274" i="8"/>
  <c r="L270" i="3"/>
  <c r="O270" i="8" s="1"/>
  <c r="L270" i="8"/>
  <c r="L266" i="3"/>
  <c r="O266" i="8" s="1"/>
  <c r="L266" i="8"/>
  <c r="L262" i="3"/>
  <c r="O262" i="8" s="1"/>
  <c r="L262" i="8"/>
  <c r="L258" i="3"/>
  <c r="O258" i="8" s="1"/>
  <c r="L258" i="8"/>
  <c r="L254" i="3"/>
  <c r="O254" i="8" s="1"/>
  <c r="L254" i="8"/>
  <c r="L250" i="3"/>
  <c r="O250" i="8" s="1"/>
  <c r="L250" i="8"/>
  <c r="L246" i="3"/>
  <c r="O246" i="8" s="1"/>
  <c r="L246" i="8"/>
  <c r="L242" i="3"/>
  <c r="O242" i="8" s="1"/>
  <c r="L242" i="8"/>
  <c r="L238" i="3"/>
  <c r="O238" i="8" s="1"/>
  <c r="L238" i="8"/>
  <c r="L234" i="3"/>
  <c r="O234" i="8" s="1"/>
  <c r="L234" i="8"/>
  <c r="L230" i="3"/>
  <c r="O230" i="8" s="1"/>
  <c r="L230" i="8"/>
  <c r="L301" i="8"/>
  <c r="O301" i="8"/>
  <c r="L277" i="8"/>
  <c r="L277" i="3"/>
  <c r="O277" i="8" s="1"/>
  <c r="L278" i="3"/>
  <c r="O278" i="8" s="1"/>
  <c r="L278" i="8"/>
  <c r="L293" i="8"/>
  <c r="L293" i="3"/>
  <c r="O293" i="8" s="1"/>
  <c r="L294" i="3"/>
  <c r="O294" i="8" s="1"/>
  <c r="L294" i="8"/>
  <c r="B46" i="8"/>
  <c r="C46" i="8"/>
  <c r="D46" i="8"/>
  <c r="E46" i="8"/>
  <c r="F46" i="8"/>
  <c r="G46" i="8"/>
  <c r="H46" i="8"/>
  <c r="I46" i="8"/>
  <c r="J46" i="8"/>
  <c r="F47" i="8"/>
  <c r="H47" i="8"/>
  <c r="J47" i="8"/>
  <c r="B48" i="8"/>
  <c r="C48" i="8"/>
  <c r="D48" i="8"/>
  <c r="E48" i="8"/>
  <c r="F48" i="8"/>
  <c r="G48" i="8"/>
  <c r="H48" i="8"/>
  <c r="I48" i="8"/>
  <c r="J48" i="8"/>
  <c r="F49" i="8"/>
  <c r="H49" i="8"/>
  <c r="J49" i="8"/>
  <c r="B50" i="8"/>
  <c r="C50" i="8"/>
  <c r="D50" i="8"/>
  <c r="E50" i="8"/>
  <c r="F50" i="8"/>
  <c r="G50" i="8"/>
  <c r="H50" i="8"/>
  <c r="I50" i="8"/>
  <c r="J50" i="8"/>
  <c r="F51" i="8"/>
  <c r="H51" i="8"/>
  <c r="J51" i="8"/>
  <c r="B52" i="8"/>
  <c r="C52" i="8"/>
  <c r="D52" i="8"/>
  <c r="E52" i="8"/>
  <c r="F52" i="8"/>
  <c r="G52" i="8"/>
  <c r="H52" i="8"/>
  <c r="I52" i="8"/>
  <c r="J52" i="8"/>
  <c r="F53" i="8"/>
  <c r="H53" i="8"/>
  <c r="J53" i="8"/>
  <c r="B54" i="8"/>
  <c r="C54" i="8"/>
  <c r="D54" i="8"/>
  <c r="E54" i="8"/>
  <c r="F54" i="8"/>
  <c r="G54" i="8"/>
  <c r="H54" i="8"/>
  <c r="I54" i="8"/>
  <c r="J54" i="8"/>
  <c r="F55" i="8"/>
  <c r="H55" i="8"/>
  <c r="J55" i="8"/>
  <c r="B56" i="8"/>
  <c r="C56" i="8"/>
  <c r="D56" i="8"/>
  <c r="E56" i="8"/>
  <c r="F56" i="8"/>
  <c r="G56" i="8"/>
  <c r="H56" i="8"/>
  <c r="I56" i="8"/>
  <c r="J56" i="8"/>
  <c r="F57" i="8"/>
  <c r="H57" i="8"/>
  <c r="J57" i="8"/>
  <c r="B58" i="8"/>
  <c r="C58" i="8"/>
  <c r="D58" i="8"/>
  <c r="E58" i="8"/>
  <c r="F58" i="8"/>
  <c r="G58" i="8"/>
  <c r="H58" i="8"/>
  <c r="I58" i="8"/>
  <c r="J58" i="8"/>
  <c r="F59" i="8"/>
  <c r="H59" i="8"/>
  <c r="J59" i="8"/>
  <c r="B60" i="8"/>
  <c r="C60" i="8"/>
  <c r="D60" i="8"/>
  <c r="E60" i="8"/>
  <c r="F60" i="8"/>
  <c r="G60" i="8"/>
  <c r="H60" i="8"/>
  <c r="I60" i="8"/>
  <c r="J60" i="8"/>
  <c r="F61" i="8"/>
  <c r="H61" i="8"/>
  <c r="J61" i="8"/>
  <c r="B62" i="8"/>
  <c r="C62" i="8"/>
  <c r="D62" i="8"/>
  <c r="E62" i="8"/>
  <c r="F62" i="8"/>
  <c r="G62" i="8"/>
  <c r="H62" i="8"/>
  <c r="I62" i="8"/>
  <c r="J62" i="8"/>
  <c r="F63" i="8"/>
  <c r="H63" i="8"/>
  <c r="J63" i="8"/>
  <c r="B64" i="8"/>
  <c r="C64" i="8"/>
  <c r="D64" i="8"/>
  <c r="E64" i="8"/>
  <c r="F64" i="8"/>
  <c r="G64" i="8"/>
  <c r="H64" i="8"/>
  <c r="I64" i="8"/>
  <c r="J64" i="8"/>
  <c r="F65" i="8"/>
  <c r="H65" i="8"/>
  <c r="J65" i="8"/>
  <c r="B66" i="8"/>
  <c r="C66" i="8"/>
  <c r="D66" i="8"/>
  <c r="E66" i="8"/>
  <c r="F66" i="8"/>
  <c r="G66" i="8"/>
  <c r="H66" i="8"/>
  <c r="I66" i="8"/>
  <c r="J66" i="8"/>
  <c r="F67" i="8"/>
  <c r="H67" i="8"/>
  <c r="J67" i="8"/>
  <c r="B68" i="8"/>
  <c r="C68" i="8"/>
  <c r="D68" i="8"/>
  <c r="E68" i="8"/>
  <c r="F68" i="8"/>
  <c r="G68" i="8"/>
  <c r="H68" i="8"/>
  <c r="I68" i="8"/>
  <c r="J68" i="8"/>
  <c r="F69" i="8"/>
  <c r="H69" i="8"/>
  <c r="J69" i="8"/>
  <c r="B70" i="8"/>
  <c r="C70" i="8"/>
  <c r="D70" i="8"/>
  <c r="E70" i="8"/>
  <c r="F70" i="8"/>
  <c r="G70" i="8"/>
  <c r="H70" i="8"/>
  <c r="I70" i="8"/>
  <c r="J70" i="8"/>
  <c r="F71" i="8"/>
  <c r="H71" i="8"/>
  <c r="J71" i="8"/>
  <c r="B72" i="8"/>
  <c r="C72" i="8"/>
  <c r="D72" i="8"/>
  <c r="E72" i="8"/>
  <c r="F72" i="8"/>
  <c r="G72" i="8"/>
  <c r="H72" i="8"/>
  <c r="I72" i="8"/>
  <c r="J72" i="8"/>
  <c r="F73" i="8"/>
  <c r="H73" i="8"/>
  <c r="J73" i="8"/>
  <c r="B74" i="8"/>
  <c r="C74" i="8"/>
  <c r="D74" i="8"/>
  <c r="E74" i="8"/>
  <c r="F74" i="8"/>
  <c r="G74" i="8"/>
  <c r="H74" i="8"/>
  <c r="I74" i="8"/>
  <c r="J74" i="8"/>
  <c r="F75" i="8"/>
  <c r="H75" i="8"/>
  <c r="J75" i="8"/>
  <c r="B76" i="8"/>
  <c r="C76" i="8"/>
  <c r="D76" i="8"/>
  <c r="E76" i="8"/>
  <c r="F76" i="8"/>
  <c r="G76" i="8"/>
  <c r="H76" i="8"/>
  <c r="I76" i="8"/>
  <c r="J76" i="8"/>
  <c r="F77" i="8"/>
  <c r="H77" i="8"/>
  <c r="J77" i="8"/>
  <c r="B78" i="8"/>
  <c r="C78" i="8"/>
  <c r="D78" i="8"/>
  <c r="E78" i="8"/>
  <c r="F78" i="8"/>
  <c r="G78" i="8"/>
  <c r="H78" i="8"/>
  <c r="I78" i="8"/>
  <c r="J78" i="8"/>
  <c r="F79" i="8"/>
  <c r="H79" i="8"/>
  <c r="J79" i="8"/>
  <c r="B80" i="8"/>
  <c r="C80" i="8"/>
  <c r="D80" i="8"/>
  <c r="E80" i="8"/>
  <c r="F80" i="8"/>
  <c r="G80" i="8"/>
  <c r="H80" i="8"/>
  <c r="I80" i="8"/>
  <c r="J80" i="8"/>
  <c r="F81" i="8"/>
  <c r="H81" i="8"/>
  <c r="J81" i="8"/>
  <c r="B82" i="8"/>
  <c r="C82" i="8"/>
  <c r="D82" i="8"/>
  <c r="E82" i="8"/>
  <c r="F82" i="8"/>
  <c r="G82" i="8"/>
  <c r="H82" i="8"/>
  <c r="I82" i="8"/>
  <c r="J82" i="8"/>
  <c r="F83" i="8"/>
  <c r="H83" i="8"/>
  <c r="J83" i="8"/>
  <c r="B84" i="8"/>
  <c r="C84" i="8"/>
  <c r="D84" i="8"/>
  <c r="E84" i="8"/>
  <c r="F84" i="8"/>
  <c r="G84" i="8"/>
  <c r="H84" i="8"/>
  <c r="I84" i="8"/>
  <c r="J84" i="8"/>
  <c r="F85" i="8"/>
  <c r="H85" i="8"/>
  <c r="J85" i="8"/>
  <c r="B86" i="8"/>
  <c r="C86" i="8"/>
  <c r="D86" i="8"/>
  <c r="E86" i="8"/>
  <c r="F86" i="8"/>
  <c r="G86" i="8"/>
  <c r="H86" i="8"/>
  <c r="I86" i="8"/>
  <c r="J86" i="8"/>
  <c r="F87" i="8"/>
  <c r="H87" i="8"/>
  <c r="J87" i="8"/>
  <c r="B88" i="8"/>
  <c r="C88" i="8"/>
  <c r="D88" i="8"/>
  <c r="E88" i="8"/>
  <c r="F88" i="8"/>
  <c r="G88" i="8"/>
  <c r="H88" i="8"/>
  <c r="I88" i="8"/>
  <c r="J88" i="8"/>
  <c r="F89" i="8"/>
  <c r="H89" i="8"/>
  <c r="J89" i="8"/>
  <c r="B90" i="8"/>
  <c r="C90" i="8"/>
  <c r="D90" i="8"/>
  <c r="E90" i="8"/>
  <c r="F90" i="8"/>
  <c r="G90" i="8"/>
  <c r="H90" i="8"/>
  <c r="I90" i="8"/>
  <c r="J90" i="8"/>
  <c r="F91" i="8"/>
  <c r="H91" i="8"/>
  <c r="J91" i="8"/>
  <c r="B92" i="8"/>
  <c r="C92" i="8"/>
  <c r="D92" i="8"/>
  <c r="E92" i="8"/>
  <c r="F92" i="8"/>
  <c r="G92" i="8"/>
  <c r="H92" i="8"/>
  <c r="I92" i="8"/>
  <c r="J92" i="8"/>
  <c r="F93" i="8"/>
  <c r="H93" i="8"/>
  <c r="J93" i="8"/>
  <c r="B94" i="8"/>
  <c r="C94" i="8"/>
  <c r="D94" i="8"/>
  <c r="E94" i="8"/>
  <c r="F94" i="8"/>
  <c r="G94" i="8"/>
  <c r="H94" i="8"/>
  <c r="I94" i="8"/>
  <c r="J94" i="8"/>
  <c r="F95" i="8"/>
  <c r="H95" i="8"/>
  <c r="J95" i="8"/>
  <c r="B96" i="8"/>
  <c r="C96" i="8"/>
  <c r="D96" i="8"/>
  <c r="E96" i="8"/>
  <c r="F96" i="8"/>
  <c r="G96" i="8"/>
  <c r="H96" i="8"/>
  <c r="I96" i="8"/>
  <c r="J96" i="8"/>
  <c r="F97" i="8"/>
  <c r="H97" i="8"/>
  <c r="J97" i="8"/>
  <c r="B98" i="8"/>
  <c r="C98" i="8"/>
  <c r="D98" i="8"/>
  <c r="E98" i="8"/>
  <c r="F98" i="8"/>
  <c r="G98" i="8"/>
  <c r="H98" i="8"/>
  <c r="I98" i="8"/>
  <c r="J98" i="8"/>
  <c r="F99" i="8"/>
  <c r="H99" i="8"/>
  <c r="J99" i="8"/>
  <c r="B100" i="8"/>
  <c r="C100" i="8"/>
  <c r="D100" i="8"/>
  <c r="E100" i="8"/>
  <c r="F100" i="8"/>
  <c r="G100" i="8"/>
  <c r="H100" i="8"/>
  <c r="I100" i="8"/>
  <c r="J100" i="8"/>
  <c r="F101" i="8"/>
  <c r="H101" i="8"/>
  <c r="J101" i="8"/>
  <c r="B102" i="8"/>
  <c r="C102" i="8"/>
  <c r="D102" i="8"/>
  <c r="E102" i="8"/>
  <c r="F102" i="8"/>
  <c r="G102" i="8"/>
  <c r="H102" i="8"/>
  <c r="I102" i="8"/>
  <c r="J102" i="8"/>
  <c r="F103" i="8"/>
  <c r="H103" i="8"/>
  <c r="J103" i="8"/>
  <c r="B104" i="8"/>
  <c r="C104" i="8"/>
  <c r="D104" i="8"/>
  <c r="E104" i="8"/>
  <c r="F104" i="8"/>
  <c r="G104" i="8"/>
  <c r="H104" i="8"/>
  <c r="I104" i="8"/>
  <c r="J104" i="8"/>
  <c r="F105" i="8"/>
  <c r="H105" i="8"/>
  <c r="J105" i="8"/>
  <c r="B106" i="8"/>
  <c r="C106" i="8"/>
  <c r="D106" i="8"/>
  <c r="E106" i="8"/>
  <c r="F106" i="8"/>
  <c r="G106" i="8"/>
  <c r="H106" i="8"/>
  <c r="I106" i="8"/>
  <c r="J106" i="8"/>
  <c r="F107" i="8"/>
  <c r="H107" i="8"/>
  <c r="J107" i="8"/>
  <c r="B108" i="8"/>
  <c r="C108" i="8"/>
  <c r="D108" i="8"/>
  <c r="E108" i="8"/>
  <c r="F108" i="8"/>
  <c r="G108" i="8"/>
  <c r="H108" i="8"/>
  <c r="I108" i="8"/>
  <c r="J108" i="8"/>
  <c r="F109" i="8"/>
  <c r="H109" i="8"/>
  <c r="J109" i="8"/>
  <c r="B110" i="8"/>
  <c r="C110" i="8"/>
  <c r="D110" i="8"/>
  <c r="E110" i="8"/>
  <c r="F110" i="8"/>
  <c r="G110" i="8"/>
  <c r="H110" i="8"/>
  <c r="I110" i="8"/>
  <c r="J110" i="8"/>
  <c r="F111" i="8"/>
  <c r="H111" i="8"/>
  <c r="J111" i="8"/>
  <c r="B112" i="8"/>
  <c r="C112" i="8"/>
  <c r="D112" i="8"/>
  <c r="E112" i="8"/>
  <c r="F112" i="8"/>
  <c r="G112" i="8"/>
  <c r="H112" i="8"/>
  <c r="I112" i="8"/>
  <c r="J112" i="8"/>
  <c r="F113" i="8"/>
  <c r="H113" i="8"/>
  <c r="J113" i="8"/>
  <c r="B114" i="8"/>
  <c r="C114" i="8"/>
  <c r="D114" i="8"/>
  <c r="E114" i="8"/>
  <c r="F114" i="8"/>
  <c r="G114" i="8"/>
  <c r="H114" i="8"/>
  <c r="I114" i="8"/>
  <c r="J114" i="8"/>
  <c r="F115" i="8"/>
  <c r="H115" i="8"/>
  <c r="J115" i="8"/>
  <c r="B116" i="8"/>
  <c r="C116" i="8"/>
  <c r="D116" i="8"/>
  <c r="E116" i="8"/>
  <c r="F116" i="8"/>
  <c r="G116" i="8"/>
  <c r="H116" i="8"/>
  <c r="I116" i="8"/>
  <c r="J116" i="8"/>
  <c r="F117" i="8"/>
  <c r="H117" i="8"/>
  <c r="J117" i="8"/>
  <c r="B118" i="8"/>
  <c r="C118" i="8"/>
  <c r="D118" i="8"/>
  <c r="E118" i="8"/>
  <c r="F118" i="8"/>
  <c r="G118" i="8"/>
  <c r="H118" i="8"/>
  <c r="I118" i="8"/>
  <c r="J118" i="8"/>
  <c r="F119" i="8"/>
  <c r="H119" i="8"/>
  <c r="J119" i="8"/>
  <c r="B120" i="8"/>
  <c r="C120" i="8"/>
  <c r="D120" i="8"/>
  <c r="E120" i="8"/>
  <c r="F120" i="8"/>
  <c r="G120" i="8"/>
  <c r="H120" i="8"/>
  <c r="I120" i="8"/>
  <c r="J120" i="8"/>
  <c r="F121" i="8"/>
  <c r="H121" i="8"/>
  <c r="J121" i="8"/>
  <c r="B122" i="8"/>
  <c r="C122" i="8"/>
  <c r="D122" i="8"/>
  <c r="E122" i="8"/>
  <c r="F122" i="8"/>
  <c r="G122" i="8"/>
  <c r="H122" i="8"/>
  <c r="I122" i="8"/>
  <c r="J122" i="8"/>
  <c r="F123" i="8"/>
  <c r="H123" i="8"/>
  <c r="J123" i="8"/>
  <c r="B124" i="8"/>
  <c r="C124" i="8"/>
  <c r="D124" i="8"/>
  <c r="E124" i="8"/>
  <c r="F124" i="8"/>
  <c r="G124" i="8"/>
  <c r="H124" i="8"/>
  <c r="I124" i="8"/>
  <c r="J124" i="8"/>
  <c r="F125" i="8"/>
  <c r="H125" i="8"/>
  <c r="J125" i="8"/>
  <c r="B126" i="8"/>
  <c r="C126" i="8"/>
  <c r="D126" i="8"/>
  <c r="E126" i="8"/>
  <c r="F126" i="8"/>
  <c r="G126" i="8"/>
  <c r="H126" i="8"/>
  <c r="I126" i="8"/>
  <c r="J126" i="8"/>
  <c r="F127" i="8"/>
  <c r="H127" i="8"/>
  <c r="J127" i="8"/>
  <c r="B128" i="8"/>
  <c r="C128" i="8"/>
  <c r="D128" i="8"/>
  <c r="E128" i="8"/>
  <c r="F128" i="8"/>
  <c r="G128" i="8"/>
  <c r="H128" i="8"/>
  <c r="I128" i="8"/>
  <c r="J128" i="8"/>
  <c r="F129" i="8"/>
  <c r="H129" i="8"/>
  <c r="J129" i="8"/>
  <c r="B130" i="8"/>
  <c r="C130" i="8"/>
  <c r="D130" i="8"/>
  <c r="E130" i="8"/>
  <c r="F130" i="8"/>
  <c r="G130" i="8"/>
  <c r="H130" i="8"/>
  <c r="I130" i="8"/>
  <c r="J130" i="8"/>
  <c r="F131" i="8"/>
  <c r="H131" i="8"/>
  <c r="J131" i="8"/>
  <c r="B132" i="8"/>
  <c r="C132" i="8"/>
  <c r="D132" i="8"/>
  <c r="E132" i="8"/>
  <c r="F132" i="8"/>
  <c r="G132" i="8"/>
  <c r="H132" i="8"/>
  <c r="I132" i="8"/>
  <c r="J132" i="8"/>
  <c r="F133" i="8"/>
  <c r="H133" i="8"/>
  <c r="J133" i="8"/>
  <c r="B134" i="8"/>
  <c r="C134" i="8"/>
  <c r="D134" i="8"/>
  <c r="E134" i="8"/>
  <c r="F134" i="8"/>
  <c r="G134" i="8"/>
  <c r="H134" i="8"/>
  <c r="I134" i="8"/>
  <c r="J134" i="8"/>
  <c r="F135" i="8"/>
  <c r="H135" i="8"/>
  <c r="J135" i="8"/>
  <c r="B136" i="8"/>
  <c r="C136" i="8"/>
  <c r="D136" i="8"/>
  <c r="E136" i="8"/>
  <c r="F136" i="8"/>
  <c r="G136" i="8"/>
  <c r="H136" i="8"/>
  <c r="I136" i="8"/>
  <c r="J136" i="8"/>
  <c r="F137" i="8"/>
  <c r="H137" i="8"/>
  <c r="J137" i="8"/>
  <c r="B138" i="8"/>
  <c r="C138" i="8"/>
  <c r="D138" i="8"/>
  <c r="E138" i="8"/>
  <c r="F138" i="8"/>
  <c r="G138" i="8"/>
  <c r="H138" i="8"/>
  <c r="I138" i="8"/>
  <c r="J138" i="8"/>
  <c r="F139" i="8"/>
  <c r="H139" i="8"/>
  <c r="J139" i="8"/>
  <c r="B140" i="8"/>
  <c r="C140" i="8"/>
  <c r="D140" i="8"/>
  <c r="E140" i="8"/>
  <c r="F140" i="8"/>
  <c r="G140" i="8"/>
  <c r="H140" i="8"/>
  <c r="I140" i="8"/>
  <c r="J140" i="8"/>
  <c r="F141" i="8"/>
  <c r="H141" i="8"/>
  <c r="J141" i="8"/>
  <c r="B142" i="8"/>
  <c r="C142" i="8"/>
  <c r="D142" i="8"/>
  <c r="E142" i="8"/>
  <c r="F142" i="8"/>
  <c r="G142" i="8"/>
  <c r="H142" i="8"/>
  <c r="I142" i="8"/>
  <c r="J142" i="8"/>
  <c r="F143" i="8"/>
  <c r="H143" i="8"/>
  <c r="J143" i="8"/>
  <c r="B144" i="8"/>
  <c r="C144" i="8"/>
  <c r="D144" i="8"/>
  <c r="E144" i="8"/>
  <c r="F144" i="8"/>
  <c r="G144" i="8"/>
  <c r="H144" i="8"/>
  <c r="I144" i="8"/>
  <c r="J144" i="8"/>
  <c r="F145" i="8"/>
  <c r="H145" i="8"/>
  <c r="J145" i="8"/>
  <c r="B146" i="8"/>
  <c r="C146" i="8"/>
  <c r="D146" i="8"/>
  <c r="E146" i="8"/>
  <c r="F146" i="8"/>
  <c r="G146" i="8"/>
  <c r="H146" i="8"/>
  <c r="I146" i="8"/>
  <c r="J146" i="8"/>
  <c r="F147" i="8"/>
  <c r="H147" i="8"/>
  <c r="J147" i="8"/>
  <c r="B148" i="8"/>
  <c r="C148" i="8"/>
  <c r="D148" i="8"/>
  <c r="E148" i="8"/>
  <c r="F148" i="8"/>
  <c r="G148" i="8"/>
  <c r="H148" i="8"/>
  <c r="I148" i="8"/>
  <c r="J148" i="8"/>
  <c r="F149" i="8"/>
  <c r="H149" i="8"/>
  <c r="J149" i="8"/>
  <c r="B150" i="8"/>
  <c r="C150" i="8"/>
  <c r="D150" i="8"/>
  <c r="E150" i="8"/>
  <c r="F150" i="8"/>
  <c r="G150" i="8"/>
  <c r="H150" i="8"/>
  <c r="I150" i="8"/>
  <c r="J150" i="8"/>
  <c r="F151" i="8"/>
  <c r="H151" i="8"/>
  <c r="J151" i="8"/>
  <c r="K18" i="3"/>
  <c r="N18" i="8" s="1"/>
  <c r="I8" i="3" l="1"/>
  <c r="I134" i="3"/>
  <c r="J134" i="3"/>
  <c r="M134" i="8" s="1"/>
  <c r="K134" i="3"/>
  <c r="N134" i="8" s="1"/>
  <c r="I135" i="3"/>
  <c r="J135" i="3"/>
  <c r="M135" i="8" s="1"/>
  <c r="K135" i="3"/>
  <c r="N135" i="8" s="1"/>
  <c r="I136" i="3"/>
  <c r="J136" i="3"/>
  <c r="M136" i="8" s="1"/>
  <c r="K136" i="3"/>
  <c r="N136" i="8" s="1"/>
  <c r="I137" i="3"/>
  <c r="J137" i="3"/>
  <c r="M137" i="8" s="1"/>
  <c r="K137" i="3"/>
  <c r="N137" i="8" s="1"/>
  <c r="I138" i="3"/>
  <c r="J138" i="3"/>
  <c r="M138" i="8" s="1"/>
  <c r="K138" i="3"/>
  <c r="N138" i="8" s="1"/>
  <c r="I139" i="3"/>
  <c r="J139" i="3"/>
  <c r="M139" i="8" s="1"/>
  <c r="K139" i="3"/>
  <c r="N139" i="8" s="1"/>
  <c r="I140" i="3"/>
  <c r="J140" i="3"/>
  <c r="M140" i="8" s="1"/>
  <c r="K140" i="3"/>
  <c r="N140" i="8" s="1"/>
  <c r="I141" i="3"/>
  <c r="J141" i="3"/>
  <c r="M141" i="8" s="1"/>
  <c r="K141" i="3"/>
  <c r="N141" i="8" s="1"/>
  <c r="I142" i="3"/>
  <c r="J142" i="3"/>
  <c r="M142" i="8" s="1"/>
  <c r="K142" i="3"/>
  <c r="N142" i="8" s="1"/>
  <c r="I143" i="3"/>
  <c r="J143" i="3"/>
  <c r="M143" i="8" s="1"/>
  <c r="K143" i="3"/>
  <c r="N143" i="8" s="1"/>
  <c r="I144" i="3"/>
  <c r="J144" i="3"/>
  <c r="M144" i="8" s="1"/>
  <c r="K144" i="3"/>
  <c r="N144" i="8" s="1"/>
  <c r="I145" i="3"/>
  <c r="J145" i="3"/>
  <c r="M145" i="8" s="1"/>
  <c r="K145" i="3"/>
  <c r="N145" i="8" s="1"/>
  <c r="I146" i="3"/>
  <c r="J146" i="3"/>
  <c r="M146" i="8" s="1"/>
  <c r="K146" i="3"/>
  <c r="N146" i="8" s="1"/>
  <c r="I147" i="3"/>
  <c r="J147" i="3"/>
  <c r="M147" i="8" s="1"/>
  <c r="K147" i="3"/>
  <c r="N147" i="8" s="1"/>
  <c r="I148" i="3"/>
  <c r="J148" i="3"/>
  <c r="M148" i="8" s="1"/>
  <c r="K148" i="3"/>
  <c r="N148" i="8" s="1"/>
  <c r="I149" i="3"/>
  <c r="J149" i="3"/>
  <c r="M149" i="8" s="1"/>
  <c r="K149" i="3"/>
  <c r="N149" i="8" s="1"/>
  <c r="I150" i="3"/>
  <c r="J150" i="3"/>
  <c r="M150" i="8" s="1"/>
  <c r="K150" i="3"/>
  <c r="N150" i="8" s="1"/>
  <c r="I151" i="3"/>
  <c r="J151" i="3"/>
  <c r="M151" i="8" s="1"/>
  <c r="K151" i="3"/>
  <c r="N151" i="8" s="1"/>
  <c r="I152" i="3"/>
  <c r="J152" i="3"/>
  <c r="M152" i="8" s="1"/>
  <c r="K152" i="3"/>
  <c r="N152" i="8" s="1"/>
  <c r="I153" i="3"/>
  <c r="J153" i="3"/>
  <c r="M153" i="8" s="1"/>
  <c r="K153" i="3"/>
  <c r="N153" i="8" s="1"/>
  <c r="I154" i="3"/>
  <c r="J154" i="3"/>
  <c r="M154" i="8" s="1"/>
  <c r="K154" i="3"/>
  <c r="N154" i="8" s="1"/>
  <c r="I155" i="3"/>
  <c r="J155" i="3"/>
  <c r="M155" i="8" s="1"/>
  <c r="K155" i="3"/>
  <c r="N155" i="8" s="1"/>
  <c r="I157" i="3"/>
  <c r="J157" i="3"/>
  <c r="M157" i="8" s="1"/>
  <c r="K157" i="3"/>
  <c r="N157" i="8" s="1"/>
  <c r="I158" i="3"/>
  <c r="J158" i="3"/>
  <c r="M158" i="8" s="1"/>
  <c r="K158" i="3"/>
  <c r="N158" i="8" s="1"/>
  <c r="I159" i="3"/>
  <c r="J159" i="3"/>
  <c r="M159" i="8" s="1"/>
  <c r="K159" i="3"/>
  <c r="N159" i="8" s="1"/>
  <c r="I160" i="3"/>
  <c r="J160" i="3"/>
  <c r="M160" i="8" s="1"/>
  <c r="K160" i="3"/>
  <c r="N160" i="8" s="1"/>
  <c r="I161" i="3"/>
  <c r="J161" i="3"/>
  <c r="M161" i="8" s="1"/>
  <c r="K161" i="3"/>
  <c r="N161" i="8" s="1"/>
  <c r="I162" i="3"/>
  <c r="J162" i="3"/>
  <c r="M162" i="8" s="1"/>
  <c r="K162" i="3"/>
  <c r="N162" i="8" s="1"/>
  <c r="I54" i="3"/>
  <c r="J54" i="3"/>
  <c r="M54" i="8" s="1"/>
  <c r="K54" i="3"/>
  <c r="N54" i="8" s="1"/>
  <c r="I55" i="3"/>
  <c r="J55" i="3"/>
  <c r="M55" i="8" s="1"/>
  <c r="K55" i="3"/>
  <c r="N55" i="8" s="1"/>
  <c r="I56" i="3"/>
  <c r="J56" i="3"/>
  <c r="M56" i="8" s="1"/>
  <c r="K56" i="3"/>
  <c r="N56" i="8" s="1"/>
  <c r="I57" i="3"/>
  <c r="J57" i="3"/>
  <c r="M57" i="8" s="1"/>
  <c r="K57" i="3"/>
  <c r="N57" i="8" s="1"/>
  <c r="I58" i="3"/>
  <c r="J58" i="3"/>
  <c r="M58" i="8" s="1"/>
  <c r="K58" i="3"/>
  <c r="N58" i="8" s="1"/>
  <c r="I59" i="3"/>
  <c r="J59" i="3"/>
  <c r="M59" i="8" s="1"/>
  <c r="K59" i="3"/>
  <c r="N59" i="8" s="1"/>
  <c r="I60" i="3"/>
  <c r="J60" i="3"/>
  <c r="M60" i="8" s="1"/>
  <c r="K60" i="3"/>
  <c r="N60" i="8" s="1"/>
  <c r="I61" i="3"/>
  <c r="J61" i="3"/>
  <c r="M61" i="8" s="1"/>
  <c r="K61" i="3"/>
  <c r="N61" i="8" s="1"/>
  <c r="I62" i="3"/>
  <c r="J62" i="3"/>
  <c r="M62" i="8" s="1"/>
  <c r="K62" i="3"/>
  <c r="N62" i="8" s="1"/>
  <c r="I63" i="3"/>
  <c r="J63" i="3"/>
  <c r="M63" i="8" s="1"/>
  <c r="K63" i="3"/>
  <c r="N63" i="8" s="1"/>
  <c r="I64" i="3"/>
  <c r="J64" i="3"/>
  <c r="M64" i="8" s="1"/>
  <c r="K64" i="3"/>
  <c r="N64" i="8" s="1"/>
  <c r="I65" i="3"/>
  <c r="J65" i="3"/>
  <c r="M65" i="8" s="1"/>
  <c r="K65" i="3"/>
  <c r="N65" i="8" s="1"/>
  <c r="I66" i="3"/>
  <c r="J66" i="3"/>
  <c r="M66" i="8" s="1"/>
  <c r="K66" i="3"/>
  <c r="N66" i="8" s="1"/>
  <c r="I67" i="3"/>
  <c r="J67" i="3"/>
  <c r="M67" i="8" s="1"/>
  <c r="K67" i="3"/>
  <c r="N67" i="8" s="1"/>
  <c r="I68" i="3"/>
  <c r="J68" i="3"/>
  <c r="M68" i="8" s="1"/>
  <c r="K68" i="3"/>
  <c r="N68" i="8" s="1"/>
  <c r="I69" i="3"/>
  <c r="J69" i="3"/>
  <c r="M69" i="8" s="1"/>
  <c r="K69" i="3"/>
  <c r="N69" i="8" s="1"/>
  <c r="I70" i="3"/>
  <c r="J70" i="3"/>
  <c r="M70" i="8" s="1"/>
  <c r="K70" i="3"/>
  <c r="N70" i="8" s="1"/>
  <c r="I71" i="3"/>
  <c r="J71" i="3"/>
  <c r="M71" i="8" s="1"/>
  <c r="K71" i="3"/>
  <c r="N71" i="8" s="1"/>
  <c r="I72" i="3"/>
  <c r="J72" i="3"/>
  <c r="M72" i="8" s="1"/>
  <c r="K72" i="3"/>
  <c r="N72" i="8" s="1"/>
  <c r="I73" i="3"/>
  <c r="J73" i="3"/>
  <c r="M73" i="8" s="1"/>
  <c r="K73" i="3"/>
  <c r="N73" i="8" s="1"/>
  <c r="I74" i="3"/>
  <c r="J74" i="3"/>
  <c r="M74" i="8" s="1"/>
  <c r="K74" i="3"/>
  <c r="N74" i="8" s="1"/>
  <c r="I75" i="3"/>
  <c r="J75" i="3"/>
  <c r="M75" i="8" s="1"/>
  <c r="K75" i="3"/>
  <c r="N75" i="8" s="1"/>
  <c r="I76" i="3"/>
  <c r="J76" i="3"/>
  <c r="M76" i="8" s="1"/>
  <c r="K76" i="3"/>
  <c r="N76" i="8" s="1"/>
  <c r="I77" i="3"/>
  <c r="J77" i="3"/>
  <c r="M77" i="8" s="1"/>
  <c r="K77" i="3"/>
  <c r="N77" i="8" s="1"/>
  <c r="I78" i="3"/>
  <c r="J78" i="3"/>
  <c r="M78" i="8" s="1"/>
  <c r="K78" i="3"/>
  <c r="N78" i="8" s="1"/>
  <c r="I79" i="3"/>
  <c r="J79" i="3"/>
  <c r="M79" i="8" s="1"/>
  <c r="K79" i="3"/>
  <c r="N79" i="8" s="1"/>
  <c r="I80" i="3"/>
  <c r="J80" i="3"/>
  <c r="M80" i="8" s="1"/>
  <c r="K80" i="3"/>
  <c r="N80" i="8" s="1"/>
  <c r="I81" i="3"/>
  <c r="J81" i="3"/>
  <c r="M81" i="8" s="1"/>
  <c r="K81" i="3"/>
  <c r="N81" i="8" s="1"/>
  <c r="I82" i="3"/>
  <c r="J82" i="3"/>
  <c r="M82" i="8" s="1"/>
  <c r="K82" i="3"/>
  <c r="N82" i="8" s="1"/>
  <c r="I83" i="3"/>
  <c r="J83" i="3"/>
  <c r="M83" i="8" s="1"/>
  <c r="K83" i="3"/>
  <c r="N83" i="8" s="1"/>
  <c r="I84" i="3"/>
  <c r="J84" i="3"/>
  <c r="M84" i="8" s="1"/>
  <c r="K84" i="3"/>
  <c r="N84" i="8" s="1"/>
  <c r="I85" i="3"/>
  <c r="J85" i="3"/>
  <c r="M85" i="8" s="1"/>
  <c r="K85" i="3"/>
  <c r="N85" i="8" s="1"/>
  <c r="I86" i="3"/>
  <c r="J86" i="3"/>
  <c r="M86" i="8" s="1"/>
  <c r="K86" i="3"/>
  <c r="N86" i="8" s="1"/>
  <c r="I87" i="3"/>
  <c r="J87" i="3"/>
  <c r="M87" i="8" s="1"/>
  <c r="K87" i="3"/>
  <c r="N87" i="8" s="1"/>
  <c r="I88" i="3"/>
  <c r="J88" i="3"/>
  <c r="M88" i="8" s="1"/>
  <c r="K88" i="3"/>
  <c r="N88" i="8" s="1"/>
  <c r="I89" i="3"/>
  <c r="J89" i="3"/>
  <c r="M89" i="8" s="1"/>
  <c r="K89" i="3"/>
  <c r="N89" i="8" s="1"/>
  <c r="I90" i="3"/>
  <c r="J90" i="3"/>
  <c r="M90" i="8" s="1"/>
  <c r="K90" i="3"/>
  <c r="N90" i="8" s="1"/>
  <c r="I91" i="3"/>
  <c r="J91" i="3"/>
  <c r="M91" i="8" s="1"/>
  <c r="K91" i="3"/>
  <c r="N91" i="8" s="1"/>
  <c r="I92" i="3"/>
  <c r="J92" i="3"/>
  <c r="M92" i="8" s="1"/>
  <c r="K92" i="3"/>
  <c r="N92" i="8" s="1"/>
  <c r="I93" i="3"/>
  <c r="J93" i="3"/>
  <c r="M93" i="8" s="1"/>
  <c r="K93" i="3"/>
  <c r="N93" i="8" s="1"/>
  <c r="I94" i="3"/>
  <c r="J94" i="3"/>
  <c r="M94" i="8" s="1"/>
  <c r="K94" i="3"/>
  <c r="N94" i="8" s="1"/>
  <c r="I95" i="3"/>
  <c r="J95" i="3"/>
  <c r="M95" i="8" s="1"/>
  <c r="K95" i="3"/>
  <c r="N95" i="8" s="1"/>
  <c r="I96" i="3"/>
  <c r="J96" i="3"/>
  <c r="M96" i="8" s="1"/>
  <c r="K96" i="3"/>
  <c r="N96" i="8" s="1"/>
  <c r="I97" i="3"/>
  <c r="J97" i="3"/>
  <c r="M97" i="8" s="1"/>
  <c r="K97" i="3"/>
  <c r="N97" i="8" s="1"/>
  <c r="I98" i="3"/>
  <c r="J98" i="3"/>
  <c r="M98" i="8" s="1"/>
  <c r="K98" i="3"/>
  <c r="N98" i="8" s="1"/>
  <c r="I99" i="3"/>
  <c r="J99" i="3"/>
  <c r="M99" i="8" s="1"/>
  <c r="K99" i="3"/>
  <c r="N99" i="8" s="1"/>
  <c r="I100" i="3"/>
  <c r="J100" i="3"/>
  <c r="M100" i="8" s="1"/>
  <c r="K100" i="3"/>
  <c r="N100" i="8" s="1"/>
  <c r="I101" i="3"/>
  <c r="J101" i="3"/>
  <c r="M101" i="8" s="1"/>
  <c r="K101" i="3"/>
  <c r="N101" i="8" s="1"/>
  <c r="I102" i="3"/>
  <c r="J102" i="3"/>
  <c r="M102" i="8" s="1"/>
  <c r="K102" i="3"/>
  <c r="N102" i="8" s="1"/>
  <c r="I103" i="3"/>
  <c r="J103" i="3"/>
  <c r="M103" i="8" s="1"/>
  <c r="K103" i="3"/>
  <c r="N103" i="8" s="1"/>
  <c r="I104" i="3"/>
  <c r="J104" i="3"/>
  <c r="M104" i="8" s="1"/>
  <c r="K104" i="3"/>
  <c r="N104" i="8" s="1"/>
  <c r="I105" i="3"/>
  <c r="J105" i="3"/>
  <c r="M105" i="8" s="1"/>
  <c r="K105" i="3"/>
  <c r="N105" i="8" s="1"/>
  <c r="I106" i="3"/>
  <c r="J106" i="3"/>
  <c r="M106" i="8" s="1"/>
  <c r="K106" i="3"/>
  <c r="N106" i="8" s="1"/>
  <c r="I107" i="3"/>
  <c r="J107" i="3"/>
  <c r="M107" i="8" s="1"/>
  <c r="K107" i="3"/>
  <c r="N107" i="8" s="1"/>
  <c r="I108" i="3"/>
  <c r="J108" i="3"/>
  <c r="M108" i="8" s="1"/>
  <c r="K108" i="3"/>
  <c r="N108" i="8" s="1"/>
  <c r="I109" i="3"/>
  <c r="J109" i="3"/>
  <c r="M109" i="8" s="1"/>
  <c r="K109" i="3"/>
  <c r="N109" i="8" s="1"/>
  <c r="I110" i="3"/>
  <c r="J110" i="3"/>
  <c r="M110" i="8" s="1"/>
  <c r="K110" i="3"/>
  <c r="N110" i="8" s="1"/>
  <c r="I111" i="3"/>
  <c r="J111" i="3"/>
  <c r="M111" i="8" s="1"/>
  <c r="K111" i="3"/>
  <c r="N111" i="8" s="1"/>
  <c r="I112" i="3"/>
  <c r="J112" i="3"/>
  <c r="M112" i="8" s="1"/>
  <c r="K112" i="3"/>
  <c r="N112" i="8" s="1"/>
  <c r="I113" i="3"/>
  <c r="J113" i="3"/>
  <c r="M113" i="8" s="1"/>
  <c r="K113" i="3"/>
  <c r="N113" i="8" s="1"/>
  <c r="I114" i="3"/>
  <c r="J114" i="3"/>
  <c r="M114" i="8" s="1"/>
  <c r="K114" i="3"/>
  <c r="N114" i="8" s="1"/>
  <c r="I115" i="3"/>
  <c r="J115" i="3"/>
  <c r="M115" i="8" s="1"/>
  <c r="K115" i="3"/>
  <c r="N115" i="8" s="1"/>
  <c r="I116" i="3"/>
  <c r="J116" i="3"/>
  <c r="M116" i="8" s="1"/>
  <c r="K116" i="3"/>
  <c r="N116" i="8" s="1"/>
  <c r="I117" i="3"/>
  <c r="J117" i="3"/>
  <c r="M117" i="8" s="1"/>
  <c r="K117" i="3"/>
  <c r="N117" i="8" s="1"/>
  <c r="I118" i="3"/>
  <c r="J118" i="3"/>
  <c r="M118" i="8" s="1"/>
  <c r="K118" i="3"/>
  <c r="N118" i="8" s="1"/>
  <c r="I119" i="3"/>
  <c r="J119" i="3"/>
  <c r="M119" i="8" s="1"/>
  <c r="K119" i="3"/>
  <c r="N119" i="8" s="1"/>
  <c r="I120" i="3"/>
  <c r="J120" i="3"/>
  <c r="M120" i="8" s="1"/>
  <c r="K120" i="3"/>
  <c r="N120" i="8" s="1"/>
  <c r="I121" i="3"/>
  <c r="J121" i="3"/>
  <c r="M121" i="8" s="1"/>
  <c r="K121" i="3"/>
  <c r="N121" i="8" s="1"/>
  <c r="I122" i="3"/>
  <c r="J122" i="3"/>
  <c r="M122" i="8" s="1"/>
  <c r="K122" i="3"/>
  <c r="N122" i="8" s="1"/>
  <c r="I123" i="3"/>
  <c r="J123" i="3"/>
  <c r="M123" i="8" s="1"/>
  <c r="K123" i="3"/>
  <c r="N123" i="8" s="1"/>
  <c r="I124" i="3"/>
  <c r="J124" i="3"/>
  <c r="M124" i="8" s="1"/>
  <c r="K124" i="3"/>
  <c r="N124" i="8" s="1"/>
  <c r="I125" i="3"/>
  <c r="J125" i="3"/>
  <c r="M125" i="8" s="1"/>
  <c r="K125" i="3"/>
  <c r="N125" i="8" s="1"/>
  <c r="I126" i="3"/>
  <c r="J126" i="3"/>
  <c r="M126" i="8" s="1"/>
  <c r="K126" i="3"/>
  <c r="N126" i="8" s="1"/>
  <c r="I127" i="3"/>
  <c r="J127" i="3"/>
  <c r="M127" i="8" s="1"/>
  <c r="K127" i="3"/>
  <c r="N127" i="8" s="1"/>
  <c r="I128" i="3"/>
  <c r="J128" i="3"/>
  <c r="M128" i="8" s="1"/>
  <c r="K128" i="3"/>
  <c r="N128" i="8" s="1"/>
  <c r="I129" i="3"/>
  <c r="J129" i="3"/>
  <c r="M129" i="8" s="1"/>
  <c r="K129" i="3"/>
  <c r="N129" i="8" s="1"/>
  <c r="I130" i="3"/>
  <c r="J130" i="3"/>
  <c r="M130" i="8" s="1"/>
  <c r="K130" i="3"/>
  <c r="N130" i="8" s="1"/>
  <c r="I131" i="3"/>
  <c r="J131" i="3"/>
  <c r="M131" i="8" s="1"/>
  <c r="K131" i="3"/>
  <c r="N131" i="8" s="1"/>
  <c r="I132" i="3"/>
  <c r="J132" i="3"/>
  <c r="M132" i="8" s="1"/>
  <c r="K132" i="3"/>
  <c r="N132" i="8" s="1"/>
  <c r="I133" i="3"/>
  <c r="J133" i="3"/>
  <c r="M133" i="8" s="1"/>
  <c r="K133" i="3"/>
  <c r="N133" i="8" s="1"/>
  <c r="I46" i="3"/>
  <c r="J46" i="3"/>
  <c r="M46" i="8" s="1"/>
  <c r="K46" i="3"/>
  <c r="N46" i="8" s="1"/>
  <c r="I47" i="3"/>
  <c r="J47" i="3"/>
  <c r="M47" i="8" s="1"/>
  <c r="K47" i="3"/>
  <c r="N47" i="8" s="1"/>
  <c r="I48" i="3"/>
  <c r="J48" i="3"/>
  <c r="M48" i="8" s="1"/>
  <c r="K48" i="3"/>
  <c r="N48" i="8" s="1"/>
  <c r="I49" i="3"/>
  <c r="J49" i="3"/>
  <c r="M49" i="8" s="1"/>
  <c r="K49" i="3"/>
  <c r="N49" i="8" s="1"/>
  <c r="I50" i="3"/>
  <c r="J50" i="3"/>
  <c r="M50" i="8" s="1"/>
  <c r="K50" i="3"/>
  <c r="N50" i="8" s="1"/>
  <c r="I51" i="3"/>
  <c r="J51" i="3"/>
  <c r="M51" i="8" s="1"/>
  <c r="K51" i="3"/>
  <c r="N51" i="8" s="1"/>
  <c r="I52" i="3"/>
  <c r="J52" i="3"/>
  <c r="M52" i="8" s="1"/>
  <c r="K52" i="3"/>
  <c r="N52" i="8" s="1"/>
  <c r="I53" i="3"/>
  <c r="J53" i="3"/>
  <c r="M53" i="8" s="1"/>
  <c r="K53" i="3"/>
  <c r="N53" i="8" s="1"/>
  <c r="L52" i="8" l="1"/>
  <c r="L52" i="3"/>
  <c r="O52" i="8" s="1"/>
  <c r="L132" i="8"/>
  <c r="L132" i="3"/>
  <c r="O132" i="8" s="1"/>
  <c r="L128" i="8"/>
  <c r="L128" i="3"/>
  <c r="O128" i="8" s="1"/>
  <c r="L124" i="8"/>
  <c r="L124" i="3"/>
  <c r="O124" i="8" s="1"/>
  <c r="L120" i="8"/>
  <c r="L120" i="3"/>
  <c r="O120" i="8" s="1"/>
  <c r="L104" i="8"/>
  <c r="L104" i="3"/>
  <c r="O104" i="8" s="1"/>
  <c r="L100" i="3"/>
  <c r="O100" i="8" s="1"/>
  <c r="L100" i="8"/>
  <c r="L92" i="3"/>
  <c r="O92" i="8" s="1"/>
  <c r="L92" i="8"/>
  <c r="L88" i="8"/>
  <c r="L88" i="3"/>
  <c r="O88" i="8" s="1"/>
  <c r="L76" i="3"/>
  <c r="O76" i="8" s="1"/>
  <c r="L76" i="8"/>
  <c r="L72" i="8"/>
  <c r="L72" i="3"/>
  <c r="O72" i="8" s="1"/>
  <c r="L68" i="8"/>
  <c r="L68" i="3"/>
  <c r="O68" i="8" s="1"/>
  <c r="L64" i="8"/>
  <c r="L64" i="3"/>
  <c r="O64" i="8" s="1"/>
  <c r="L144" i="8"/>
  <c r="L144" i="3"/>
  <c r="O144" i="8" s="1"/>
  <c r="L133" i="3"/>
  <c r="O133" i="8" s="1"/>
  <c r="L133" i="8"/>
  <c r="L129" i="3"/>
  <c r="O129" i="8" s="1"/>
  <c r="L129" i="8"/>
  <c r="L125" i="3"/>
  <c r="O125" i="8" s="1"/>
  <c r="L125" i="8"/>
  <c r="L121" i="3"/>
  <c r="O121" i="8" s="1"/>
  <c r="L121" i="8"/>
  <c r="L117" i="3"/>
  <c r="O117" i="8" s="1"/>
  <c r="L117" i="8"/>
  <c r="L113" i="3"/>
  <c r="O113" i="8" s="1"/>
  <c r="L113" i="8"/>
  <c r="L109" i="3"/>
  <c r="O109" i="8" s="1"/>
  <c r="L109" i="8"/>
  <c r="L105" i="8"/>
  <c r="L105" i="3"/>
  <c r="O105" i="8" s="1"/>
  <c r="L101" i="8"/>
  <c r="L101" i="3"/>
  <c r="O101" i="8" s="1"/>
  <c r="L97" i="3"/>
  <c r="O97" i="8" s="1"/>
  <c r="L97" i="8"/>
  <c r="L93" i="8"/>
  <c r="L93" i="3"/>
  <c r="O93" i="8" s="1"/>
  <c r="L89" i="8"/>
  <c r="L89" i="3"/>
  <c r="O89" i="8" s="1"/>
  <c r="L85" i="8"/>
  <c r="L85" i="3"/>
  <c r="O85" i="8" s="1"/>
  <c r="L81" i="3"/>
  <c r="O81" i="8" s="1"/>
  <c r="L81" i="8"/>
  <c r="L77" i="8"/>
  <c r="L77" i="3"/>
  <c r="O77" i="8" s="1"/>
  <c r="L73" i="8"/>
  <c r="L73" i="3"/>
  <c r="O73" i="8" s="1"/>
  <c r="L69" i="3"/>
  <c r="O69" i="8" s="1"/>
  <c r="L69" i="8"/>
  <c r="L65" i="8"/>
  <c r="L65" i="3"/>
  <c r="O65" i="8" s="1"/>
  <c r="L61" i="8"/>
  <c r="L61" i="3"/>
  <c r="O61" i="8" s="1"/>
  <c r="L57" i="8"/>
  <c r="L57" i="3"/>
  <c r="O57" i="8" s="1"/>
  <c r="L162" i="3"/>
  <c r="O162" i="8" s="1"/>
  <c r="L162" i="8"/>
  <c r="L158" i="3"/>
  <c r="O158" i="8" s="1"/>
  <c r="L158" i="8"/>
  <c r="L153" i="3"/>
  <c r="O153" i="8" s="1"/>
  <c r="L153" i="8"/>
  <c r="L149" i="3"/>
  <c r="O149" i="8" s="1"/>
  <c r="L149" i="8"/>
  <c r="L145" i="3"/>
  <c r="O145" i="8" s="1"/>
  <c r="L145" i="8"/>
  <c r="L141" i="3"/>
  <c r="O141" i="8" s="1"/>
  <c r="L141" i="8"/>
  <c r="L137" i="3"/>
  <c r="O137" i="8" s="1"/>
  <c r="L137" i="8"/>
  <c r="L116" i="8"/>
  <c r="L116" i="3"/>
  <c r="O116" i="8" s="1"/>
  <c r="L112" i="8"/>
  <c r="L112" i="3"/>
  <c r="O112" i="8" s="1"/>
  <c r="L96" i="8"/>
  <c r="L96" i="3"/>
  <c r="O96" i="8" s="1"/>
  <c r="L60" i="8"/>
  <c r="L60" i="3"/>
  <c r="O60" i="8" s="1"/>
  <c r="L56" i="8"/>
  <c r="L56" i="3"/>
  <c r="O56" i="8" s="1"/>
  <c r="L161" i="8"/>
  <c r="L161" i="3"/>
  <c r="O161" i="8" s="1"/>
  <c r="L148" i="8"/>
  <c r="L148" i="3"/>
  <c r="O148" i="8" s="1"/>
  <c r="L136" i="8"/>
  <c r="L136" i="3"/>
  <c r="O136" i="8" s="1"/>
  <c r="L49" i="8"/>
  <c r="L49" i="3"/>
  <c r="O49" i="8" s="1"/>
  <c r="L50" i="8"/>
  <c r="L50" i="3"/>
  <c r="O50" i="8" s="1"/>
  <c r="L46" i="8"/>
  <c r="L46" i="3"/>
  <c r="O46" i="8" s="1"/>
  <c r="L130" i="3"/>
  <c r="O130" i="8" s="1"/>
  <c r="L130" i="8"/>
  <c r="L126" i="8"/>
  <c r="L126" i="3"/>
  <c r="O126" i="8" s="1"/>
  <c r="L122" i="8"/>
  <c r="L122" i="3"/>
  <c r="O122" i="8" s="1"/>
  <c r="L118" i="8"/>
  <c r="L118" i="3"/>
  <c r="O118" i="8" s="1"/>
  <c r="L114" i="8"/>
  <c r="L114" i="3"/>
  <c r="O114" i="8" s="1"/>
  <c r="L110" i="8"/>
  <c r="L110" i="3"/>
  <c r="O110" i="8" s="1"/>
  <c r="L106" i="3"/>
  <c r="O106" i="8" s="1"/>
  <c r="L106" i="8"/>
  <c r="L102" i="8"/>
  <c r="L102" i="3"/>
  <c r="O102" i="8" s="1"/>
  <c r="L98" i="8"/>
  <c r="L98" i="3"/>
  <c r="O98" i="8" s="1"/>
  <c r="L94" i="8"/>
  <c r="L94" i="3"/>
  <c r="O94" i="8" s="1"/>
  <c r="L90" i="8"/>
  <c r="L90" i="3"/>
  <c r="O90" i="8" s="1"/>
  <c r="L86" i="8"/>
  <c r="L86" i="3"/>
  <c r="O86" i="8" s="1"/>
  <c r="L82" i="8"/>
  <c r="L82" i="3"/>
  <c r="O82" i="8" s="1"/>
  <c r="L78" i="8"/>
  <c r="L78" i="3"/>
  <c r="O78" i="8" s="1"/>
  <c r="L74" i="8"/>
  <c r="L74" i="3"/>
  <c r="O74" i="8" s="1"/>
  <c r="L70" i="8"/>
  <c r="L70" i="3"/>
  <c r="O70" i="8" s="1"/>
  <c r="L66" i="8"/>
  <c r="L66" i="3"/>
  <c r="O66" i="8" s="1"/>
  <c r="L62" i="3"/>
  <c r="O62" i="8" s="1"/>
  <c r="L62" i="8"/>
  <c r="L58" i="8"/>
  <c r="L58" i="3"/>
  <c r="O58" i="8" s="1"/>
  <c r="L54" i="8"/>
  <c r="L54" i="3"/>
  <c r="O54" i="8" s="1"/>
  <c r="L159" i="8"/>
  <c r="L159" i="3"/>
  <c r="O159" i="8" s="1"/>
  <c r="L154" i="3"/>
  <c r="O154" i="8" s="1"/>
  <c r="L154" i="8"/>
  <c r="L150" i="8"/>
  <c r="L150" i="3"/>
  <c r="O150" i="8" s="1"/>
  <c r="L146" i="3"/>
  <c r="O146" i="8" s="1"/>
  <c r="L146" i="8"/>
  <c r="L142" i="8"/>
  <c r="L142" i="3"/>
  <c r="O142" i="8" s="1"/>
  <c r="L138" i="3"/>
  <c r="O138" i="8" s="1"/>
  <c r="L138" i="8"/>
  <c r="L134" i="8"/>
  <c r="L134" i="3"/>
  <c r="O134" i="8" s="1"/>
  <c r="L48" i="8"/>
  <c r="L48" i="3"/>
  <c r="O48" i="8" s="1"/>
  <c r="L108" i="8"/>
  <c r="L108" i="3"/>
  <c r="O108" i="8" s="1"/>
  <c r="L84" i="3"/>
  <c r="O84" i="8" s="1"/>
  <c r="L84" i="8"/>
  <c r="L80" i="8"/>
  <c r="L80" i="3"/>
  <c r="O80" i="8" s="1"/>
  <c r="L157" i="8"/>
  <c r="L157" i="3"/>
  <c r="O157" i="8" s="1"/>
  <c r="L152" i="8"/>
  <c r="L152" i="3"/>
  <c r="O152" i="8" s="1"/>
  <c r="L140" i="8"/>
  <c r="L140" i="3"/>
  <c r="O140" i="8" s="1"/>
  <c r="L53" i="8"/>
  <c r="L53" i="3"/>
  <c r="O53" i="8" s="1"/>
  <c r="L51" i="8"/>
  <c r="L51" i="3"/>
  <c r="O51" i="8" s="1"/>
  <c r="L47" i="8"/>
  <c r="L47" i="3"/>
  <c r="O47" i="8" s="1"/>
  <c r="L131" i="8"/>
  <c r="L131" i="3"/>
  <c r="O131" i="8" s="1"/>
  <c r="L127" i="8"/>
  <c r="L127" i="3"/>
  <c r="O127" i="8" s="1"/>
  <c r="L123" i="8"/>
  <c r="L123" i="3"/>
  <c r="O123" i="8" s="1"/>
  <c r="L119" i="8"/>
  <c r="L119" i="3"/>
  <c r="O119" i="8" s="1"/>
  <c r="L115" i="8"/>
  <c r="L115" i="3"/>
  <c r="O115" i="8" s="1"/>
  <c r="L111" i="8"/>
  <c r="L111" i="3"/>
  <c r="O111" i="8" s="1"/>
  <c r="L107" i="8"/>
  <c r="L107" i="3"/>
  <c r="O107" i="8" s="1"/>
  <c r="L103" i="8"/>
  <c r="L103" i="3"/>
  <c r="O103" i="8" s="1"/>
  <c r="L99" i="8"/>
  <c r="L99" i="3"/>
  <c r="O99" i="8" s="1"/>
  <c r="L95" i="8"/>
  <c r="L95" i="3"/>
  <c r="O95" i="8" s="1"/>
  <c r="L91" i="8"/>
  <c r="L91" i="3"/>
  <c r="O91" i="8" s="1"/>
  <c r="L87" i="8"/>
  <c r="L87" i="3"/>
  <c r="O87" i="8" s="1"/>
  <c r="L83" i="8"/>
  <c r="L83" i="3"/>
  <c r="O83" i="8" s="1"/>
  <c r="L79" i="8"/>
  <c r="L79" i="3"/>
  <c r="O79" i="8" s="1"/>
  <c r="L75" i="8"/>
  <c r="L75" i="3"/>
  <c r="O75" i="8" s="1"/>
  <c r="L71" i="8"/>
  <c r="L71" i="3"/>
  <c r="O71" i="8" s="1"/>
  <c r="L67" i="8"/>
  <c r="L67" i="3"/>
  <c r="O67" i="8" s="1"/>
  <c r="L63" i="8"/>
  <c r="L63" i="3"/>
  <c r="O63" i="8" s="1"/>
  <c r="L59" i="8"/>
  <c r="L59" i="3"/>
  <c r="O59" i="8" s="1"/>
  <c r="L55" i="3"/>
  <c r="O55" i="8" s="1"/>
  <c r="L55" i="8"/>
  <c r="L160" i="8"/>
  <c r="L160" i="3"/>
  <c r="O160" i="8" s="1"/>
  <c r="L155" i="8"/>
  <c r="L155" i="3"/>
  <c r="O155" i="8" s="1"/>
  <c r="L151" i="8"/>
  <c r="L151" i="3"/>
  <c r="O151" i="8" s="1"/>
  <c r="L147" i="8"/>
  <c r="L147" i="3"/>
  <c r="O147" i="8" s="1"/>
  <c r="L143" i="8"/>
  <c r="L143" i="3"/>
  <c r="O143" i="8" s="1"/>
  <c r="L139" i="8"/>
  <c r="L139" i="3"/>
  <c r="O139" i="8" s="1"/>
  <c r="L135" i="8"/>
  <c r="L135" i="3"/>
  <c r="O135" i="8" s="1"/>
  <c r="N287" i="3"/>
  <c r="N288" i="3" s="1"/>
  <c r="N285" i="3"/>
  <c r="N286" i="3" s="1"/>
  <c r="N275" i="3"/>
  <c r="N276" i="3" s="1"/>
  <c r="N283" i="3"/>
  <c r="N284" i="3" s="1"/>
  <c r="N273" i="3"/>
  <c r="N274" i="3" s="1"/>
  <c r="N281" i="3"/>
  <c r="N282" i="3" s="1"/>
  <c r="N279" i="3"/>
  <c r="N280" i="3" s="1"/>
  <c r="N277" i="3"/>
  <c r="N278" i="3" s="1"/>
  <c r="N271" i="3"/>
  <c r="N272" i="3" s="1"/>
  <c r="N267" i="3"/>
  <c r="N268" i="3" s="1"/>
  <c r="N263" i="3"/>
  <c r="N264" i="3" s="1"/>
  <c r="N269" i="3"/>
  <c r="N270" i="3" s="1"/>
  <c r="N265" i="3"/>
  <c r="N266" i="3" s="1"/>
  <c r="N261" i="3" l="1"/>
  <c r="N262" i="3" s="1"/>
  <c r="N245" i="3"/>
  <c r="N246" i="3" s="1"/>
  <c r="N229" i="3"/>
  <c r="N230" i="3" s="1"/>
  <c r="N213" i="3"/>
  <c r="N214" i="3" s="1"/>
  <c r="N197" i="3"/>
  <c r="N198" i="3" s="1"/>
  <c r="N181" i="3"/>
  <c r="N182" i="3" s="1"/>
  <c r="N165" i="3"/>
  <c r="N166" i="3" s="1"/>
  <c r="A148" i="3"/>
  <c r="A132" i="3"/>
  <c r="A116" i="3"/>
  <c r="A100" i="3"/>
  <c r="A84" i="3"/>
  <c r="A68" i="3"/>
  <c r="N259" i="3"/>
  <c r="N260" i="3" s="1"/>
  <c r="N243" i="3"/>
  <c r="N244" i="3" s="1"/>
  <c r="N227" i="3"/>
  <c r="N228" i="3" s="1"/>
  <c r="N211" i="3"/>
  <c r="N212" i="3" s="1"/>
  <c r="N195" i="3"/>
  <c r="N196" i="3" s="1"/>
  <c r="N179" i="3"/>
  <c r="N180" i="3" s="1"/>
  <c r="N163" i="3"/>
  <c r="N164" i="3" s="1"/>
  <c r="A146" i="3"/>
  <c r="A130" i="3"/>
  <c r="A114" i="3"/>
  <c r="A98" i="3"/>
  <c r="A82" i="3"/>
  <c r="A66" i="3"/>
  <c r="A58" i="3"/>
  <c r="A50" i="3"/>
  <c r="N257" i="3"/>
  <c r="N258" i="3" s="1"/>
  <c r="N241" i="3"/>
  <c r="N242" i="3" s="1"/>
  <c r="N217" i="3"/>
  <c r="N218" i="3" s="1"/>
  <c r="N201" i="3"/>
  <c r="N202" i="3" s="1"/>
  <c r="N177" i="3"/>
  <c r="N178" i="3" s="1"/>
  <c r="A152" i="3"/>
  <c r="A136" i="3"/>
  <c r="A112" i="3"/>
  <c r="A96" i="3"/>
  <c r="A80" i="3"/>
  <c r="A64" i="3"/>
  <c r="A48" i="3"/>
  <c r="N253" i="3"/>
  <c r="N254" i="3" s="1"/>
  <c r="N237" i="3"/>
  <c r="N238" i="3" s="1"/>
  <c r="N221" i="3"/>
  <c r="N222" i="3" s="1"/>
  <c r="N205" i="3"/>
  <c r="N206" i="3" s="1"/>
  <c r="N189" i="3"/>
  <c r="N190" i="3" s="1"/>
  <c r="N173" i="3"/>
  <c r="N174" i="3" s="1"/>
  <c r="N157" i="3"/>
  <c r="N158" i="3" s="1"/>
  <c r="A140" i="3"/>
  <c r="A124" i="3"/>
  <c r="A108" i="3"/>
  <c r="A92" i="3"/>
  <c r="A76" i="3"/>
  <c r="A60" i="3"/>
  <c r="A52" i="3"/>
  <c r="N251" i="3"/>
  <c r="N252" i="3" s="1"/>
  <c r="N235" i="3"/>
  <c r="N236" i="3" s="1"/>
  <c r="N219" i="3"/>
  <c r="N220" i="3" s="1"/>
  <c r="N203" i="3"/>
  <c r="N204" i="3" s="1"/>
  <c r="N187" i="3"/>
  <c r="N188" i="3" s="1"/>
  <c r="N171" i="3"/>
  <c r="N172" i="3" s="1"/>
  <c r="A154" i="3"/>
  <c r="A138" i="3"/>
  <c r="A122" i="3"/>
  <c r="A106" i="3"/>
  <c r="A90" i="3"/>
  <c r="A74" i="3"/>
  <c r="N249" i="3"/>
  <c r="N250" i="3" s="1"/>
  <c r="N233" i="3"/>
  <c r="N234" i="3" s="1"/>
  <c r="N225" i="3"/>
  <c r="N226" i="3" s="1"/>
  <c r="N209" i="3"/>
  <c r="N210" i="3" s="1"/>
  <c r="N193" i="3"/>
  <c r="N194" i="3" s="1"/>
  <c r="N185" i="3"/>
  <c r="N186" i="3" s="1"/>
  <c r="N169" i="3"/>
  <c r="N170" i="3" s="1"/>
  <c r="N161" i="3"/>
  <c r="N162" i="3" s="1"/>
  <c r="A144" i="3"/>
  <c r="A128" i="3"/>
  <c r="A120" i="3"/>
  <c r="A104" i="3"/>
  <c r="A88" i="3"/>
  <c r="A72" i="3"/>
  <c r="A56" i="3"/>
  <c r="N255" i="3"/>
  <c r="N256" i="3" s="1"/>
  <c r="N247" i="3"/>
  <c r="N248" i="3" s="1"/>
  <c r="N239" i="3"/>
  <c r="N240" i="3" s="1"/>
  <c r="N231" i="3"/>
  <c r="N232" i="3" s="1"/>
  <c r="N223" i="3"/>
  <c r="N224" i="3" s="1"/>
  <c r="N215" i="3"/>
  <c r="N216" i="3" s="1"/>
  <c r="N207" i="3"/>
  <c r="N208" i="3" s="1"/>
  <c r="N199" i="3"/>
  <c r="N200" i="3" s="1"/>
  <c r="N191" i="3"/>
  <c r="N192" i="3" s="1"/>
  <c r="N183" i="3"/>
  <c r="N184" i="3" s="1"/>
  <c r="N175" i="3"/>
  <c r="N176" i="3" s="1"/>
  <c r="N167" i="3"/>
  <c r="N168" i="3" s="1"/>
  <c r="N159" i="3"/>
  <c r="N160" i="3" s="1"/>
  <c r="A150" i="3"/>
  <c r="A142" i="3"/>
  <c r="A134" i="3"/>
  <c r="A126" i="3"/>
  <c r="A118" i="3"/>
  <c r="A110" i="3"/>
  <c r="A102" i="3"/>
  <c r="A94" i="3"/>
  <c r="A86" i="3"/>
  <c r="A78" i="3"/>
  <c r="A70" i="3"/>
  <c r="A62" i="3"/>
  <c r="A54" i="3"/>
  <c r="A46" i="3"/>
  <c r="N46" i="3" l="1"/>
  <c r="N47" i="3" s="1"/>
  <c r="A46" i="8"/>
  <c r="N78" i="3"/>
  <c r="N79" i="3" s="1"/>
  <c r="A78" i="8"/>
  <c r="N110" i="3"/>
  <c r="N111" i="3" s="1"/>
  <c r="A110" i="8"/>
  <c r="N142" i="3"/>
  <c r="N143" i="3" s="1"/>
  <c r="A142" i="8"/>
  <c r="N72" i="3"/>
  <c r="N73" i="3" s="1"/>
  <c r="A72" i="8"/>
  <c r="N128" i="3"/>
  <c r="N129" i="3" s="1"/>
  <c r="A128" i="8"/>
  <c r="N106" i="3"/>
  <c r="N107" i="3" s="1"/>
  <c r="A106" i="8"/>
  <c r="N76" i="3"/>
  <c r="N77" i="3" s="1"/>
  <c r="A76" i="8"/>
  <c r="N140" i="3"/>
  <c r="N141" i="3" s="1"/>
  <c r="A140" i="8"/>
  <c r="N48" i="3"/>
  <c r="N49" i="3" s="1"/>
  <c r="A48" i="8"/>
  <c r="N112" i="3"/>
  <c r="N113" i="3" s="1"/>
  <c r="A112" i="8"/>
  <c r="N50" i="3"/>
  <c r="N51" i="3" s="1"/>
  <c r="A50" i="8"/>
  <c r="N98" i="3"/>
  <c r="N99" i="3" s="1"/>
  <c r="A98" i="8"/>
  <c r="N84" i="3"/>
  <c r="N85" i="3" s="1"/>
  <c r="A84" i="8"/>
  <c r="N148" i="3"/>
  <c r="N149" i="3" s="1"/>
  <c r="A148" i="8"/>
  <c r="N86" i="3"/>
  <c r="N87" i="3" s="1"/>
  <c r="A86" i="8"/>
  <c r="N150" i="3"/>
  <c r="N151" i="3" s="1"/>
  <c r="A150" i="8"/>
  <c r="N88" i="3"/>
  <c r="N89" i="3" s="1"/>
  <c r="A88" i="8"/>
  <c r="N144" i="3"/>
  <c r="N145" i="3" s="1"/>
  <c r="A144" i="8"/>
  <c r="N122" i="3"/>
  <c r="N123" i="3" s="1"/>
  <c r="A122" i="8"/>
  <c r="N92" i="3"/>
  <c r="N93" i="3" s="1"/>
  <c r="A92" i="8"/>
  <c r="N136" i="3"/>
  <c r="N137" i="3" s="1"/>
  <c r="A136" i="8"/>
  <c r="N58" i="3"/>
  <c r="N59" i="3" s="1"/>
  <c r="A58" i="8"/>
  <c r="N114" i="3"/>
  <c r="N115" i="3" s="1"/>
  <c r="A114" i="8"/>
  <c r="N100" i="3"/>
  <c r="N101" i="3" s="1"/>
  <c r="A100" i="8"/>
  <c r="N118" i="3"/>
  <c r="N119" i="3" s="1"/>
  <c r="A118" i="8"/>
  <c r="N62" i="3"/>
  <c r="N63" i="3" s="1"/>
  <c r="A62" i="8"/>
  <c r="N126" i="3"/>
  <c r="N127" i="3" s="1"/>
  <c r="A126" i="8"/>
  <c r="N104" i="3"/>
  <c r="N105" i="3" s="1"/>
  <c r="A104" i="8"/>
  <c r="N74" i="3"/>
  <c r="N75" i="3" s="1"/>
  <c r="A74" i="8"/>
  <c r="N138" i="3"/>
  <c r="N139" i="3" s="1"/>
  <c r="A138" i="8"/>
  <c r="N52" i="3"/>
  <c r="N53" i="3" s="1"/>
  <c r="A52" i="8"/>
  <c r="N108" i="3"/>
  <c r="N109" i="3" s="1"/>
  <c r="A108" i="8"/>
  <c r="N80" i="3"/>
  <c r="N81" i="3" s="1"/>
  <c r="A80" i="8"/>
  <c r="N152" i="3"/>
  <c r="N153" i="3" s="1"/>
  <c r="A152" i="8"/>
  <c r="N66" i="3"/>
  <c r="N67" i="3" s="1"/>
  <c r="A66" i="8"/>
  <c r="N130" i="3"/>
  <c r="N131" i="3" s="1"/>
  <c r="A130" i="8"/>
  <c r="N116" i="3"/>
  <c r="N117" i="3" s="1"/>
  <c r="A116" i="8"/>
  <c r="N54" i="3"/>
  <c r="N55" i="3" s="1"/>
  <c r="A54" i="8"/>
  <c r="N94" i="3"/>
  <c r="N95" i="3" s="1"/>
  <c r="A94" i="8"/>
  <c r="N70" i="3"/>
  <c r="N71" i="3" s="1"/>
  <c r="A70" i="8"/>
  <c r="N102" i="3"/>
  <c r="N103" i="3" s="1"/>
  <c r="A102" i="8"/>
  <c r="N134" i="3"/>
  <c r="N135" i="3" s="1"/>
  <c r="A134" i="8"/>
  <c r="N56" i="3"/>
  <c r="N57" i="3" s="1"/>
  <c r="A56" i="8"/>
  <c r="N120" i="3"/>
  <c r="N121" i="3" s="1"/>
  <c r="A120" i="8"/>
  <c r="N90" i="3"/>
  <c r="N91" i="3" s="1"/>
  <c r="A90" i="8"/>
  <c r="N154" i="3"/>
  <c r="N155" i="3" s="1"/>
  <c r="A154" i="8"/>
  <c r="N60" i="3"/>
  <c r="N61" i="3" s="1"/>
  <c r="A60" i="8"/>
  <c r="N124" i="3"/>
  <c r="N125" i="3" s="1"/>
  <c r="A124" i="8"/>
  <c r="N96" i="3"/>
  <c r="N97" i="3" s="1"/>
  <c r="A96" i="8"/>
  <c r="N82" i="3"/>
  <c r="N83" i="3" s="1"/>
  <c r="A82" i="8"/>
  <c r="N146" i="3"/>
  <c r="N147" i="3" s="1"/>
  <c r="A146" i="8"/>
  <c r="N68" i="3"/>
  <c r="N69" i="3" s="1"/>
  <c r="A68" i="8"/>
  <c r="N132" i="3"/>
  <c r="N133" i="3" s="1"/>
  <c r="A132" i="8"/>
  <c r="N64" i="3"/>
  <c r="N65" i="3" s="1"/>
  <c r="A64" i="8"/>
  <c r="A10" i="3"/>
  <c r="A12" i="3"/>
  <c r="A14" i="3"/>
  <c r="A16" i="3"/>
  <c r="A18" i="3"/>
  <c r="A20" i="3"/>
  <c r="A22" i="3"/>
  <c r="A24" i="3"/>
  <c r="A26" i="3"/>
  <c r="A28" i="3"/>
  <c r="A30" i="3"/>
  <c r="A32" i="3"/>
  <c r="A34" i="3"/>
  <c r="A36" i="3"/>
  <c r="A38" i="3"/>
  <c r="A40" i="3"/>
  <c r="I45" i="3"/>
  <c r="K45" i="3"/>
  <c r="N45" i="8" s="1"/>
  <c r="J45" i="3"/>
  <c r="M45" i="8" s="1"/>
  <c r="K9" i="8"/>
  <c r="K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8" i="8"/>
  <c r="I10" i="8"/>
  <c r="I12" i="8"/>
  <c r="I14" i="8"/>
  <c r="I16" i="8"/>
  <c r="I18" i="8"/>
  <c r="I20" i="8"/>
  <c r="I22" i="8"/>
  <c r="I24" i="8"/>
  <c r="I26" i="8"/>
  <c r="I28" i="8"/>
  <c r="I30" i="8"/>
  <c r="I32" i="8"/>
  <c r="I34" i="8"/>
  <c r="I36" i="8"/>
  <c r="I38" i="8"/>
  <c r="I40" i="8"/>
  <c r="I42" i="8"/>
  <c r="I44" i="8"/>
  <c r="I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8" i="8"/>
  <c r="G10" i="8"/>
  <c r="G12" i="8"/>
  <c r="G14" i="8"/>
  <c r="G16" i="8"/>
  <c r="G18" i="8"/>
  <c r="G20" i="8"/>
  <c r="G22" i="8"/>
  <c r="G24" i="8"/>
  <c r="G26" i="8"/>
  <c r="G28" i="8"/>
  <c r="G30" i="8"/>
  <c r="G32" i="8"/>
  <c r="G34" i="8"/>
  <c r="G36" i="8"/>
  <c r="G38" i="8"/>
  <c r="G40" i="8"/>
  <c r="G42" i="8"/>
  <c r="G44" i="8"/>
  <c r="G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8" i="8"/>
  <c r="B10" i="8"/>
  <c r="C10" i="8"/>
  <c r="D10" i="8"/>
  <c r="E10" i="8"/>
  <c r="B12" i="8"/>
  <c r="C12" i="8"/>
  <c r="D12" i="8"/>
  <c r="E12" i="8"/>
  <c r="B14" i="8"/>
  <c r="C14" i="8"/>
  <c r="D14" i="8"/>
  <c r="E14" i="8"/>
  <c r="B16" i="8"/>
  <c r="C16" i="8"/>
  <c r="D16" i="8"/>
  <c r="E16" i="8"/>
  <c r="B18" i="8"/>
  <c r="C18" i="8"/>
  <c r="D18" i="8"/>
  <c r="E18" i="8"/>
  <c r="B20" i="8"/>
  <c r="C20" i="8"/>
  <c r="D20" i="8"/>
  <c r="E20" i="8"/>
  <c r="B22" i="8"/>
  <c r="C22" i="8"/>
  <c r="D22" i="8"/>
  <c r="E22" i="8"/>
  <c r="B24" i="8"/>
  <c r="C24" i="8"/>
  <c r="D24" i="8"/>
  <c r="E24" i="8"/>
  <c r="B26" i="8"/>
  <c r="C26" i="8"/>
  <c r="D26" i="8"/>
  <c r="E26" i="8"/>
  <c r="B28" i="8"/>
  <c r="C28" i="8"/>
  <c r="D28" i="8"/>
  <c r="E28" i="8"/>
  <c r="B30" i="8"/>
  <c r="C30" i="8"/>
  <c r="D30" i="8"/>
  <c r="E30" i="8"/>
  <c r="B32" i="8"/>
  <c r="C32" i="8"/>
  <c r="D32" i="8"/>
  <c r="E32" i="8"/>
  <c r="B34" i="8"/>
  <c r="C34" i="8"/>
  <c r="D34" i="8"/>
  <c r="E34" i="8"/>
  <c r="B36" i="8"/>
  <c r="C36" i="8"/>
  <c r="D36" i="8"/>
  <c r="E36" i="8"/>
  <c r="B38" i="8"/>
  <c r="C38" i="8"/>
  <c r="D38" i="8"/>
  <c r="E38" i="8"/>
  <c r="B40" i="8"/>
  <c r="C40" i="8"/>
  <c r="D40" i="8"/>
  <c r="E40" i="8"/>
  <c r="B42" i="8"/>
  <c r="C42" i="8"/>
  <c r="D42" i="8"/>
  <c r="E42" i="8"/>
  <c r="B44" i="8"/>
  <c r="C44" i="8"/>
  <c r="D44" i="8"/>
  <c r="E44" i="8"/>
  <c r="E8" i="8"/>
  <c r="C8" i="8"/>
  <c r="D8" i="8"/>
  <c r="B8" i="8"/>
  <c r="K44" i="3"/>
  <c r="N44" i="8" s="1"/>
  <c r="J44" i="3"/>
  <c r="M44" i="8" s="1"/>
  <c r="I44" i="3"/>
  <c r="K43" i="3"/>
  <c r="N43" i="8" s="1"/>
  <c r="J43" i="3"/>
  <c r="M43" i="8" s="1"/>
  <c r="I43" i="3"/>
  <c r="K42" i="3"/>
  <c r="N42" i="8" s="1"/>
  <c r="J42" i="3"/>
  <c r="M42" i="8" s="1"/>
  <c r="I42" i="3"/>
  <c r="K41" i="3"/>
  <c r="N41" i="8" s="1"/>
  <c r="J41" i="3"/>
  <c r="M41" i="8" s="1"/>
  <c r="I41" i="3"/>
  <c r="K40" i="3"/>
  <c r="N40" i="8" s="1"/>
  <c r="J40" i="3"/>
  <c r="M40" i="8" s="1"/>
  <c r="I40" i="3"/>
  <c r="K39" i="3"/>
  <c r="N39" i="8" s="1"/>
  <c r="J39" i="3"/>
  <c r="M39" i="8" s="1"/>
  <c r="I39" i="3"/>
  <c r="K38" i="3"/>
  <c r="N38" i="8" s="1"/>
  <c r="J38" i="3"/>
  <c r="M38" i="8" s="1"/>
  <c r="I38" i="3"/>
  <c r="K37" i="3"/>
  <c r="N37" i="8" s="1"/>
  <c r="J37" i="3"/>
  <c r="M37" i="8" s="1"/>
  <c r="I37" i="3"/>
  <c r="K36" i="3"/>
  <c r="N36" i="8" s="1"/>
  <c r="J36" i="3"/>
  <c r="M36" i="8" s="1"/>
  <c r="I36" i="3"/>
  <c r="K35" i="3"/>
  <c r="N35" i="8" s="1"/>
  <c r="J35" i="3"/>
  <c r="M35" i="8" s="1"/>
  <c r="I35" i="3"/>
  <c r="K34" i="3"/>
  <c r="N34" i="8" s="1"/>
  <c r="J34" i="3"/>
  <c r="M34" i="8" s="1"/>
  <c r="I34" i="3"/>
  <c r="K33" i="3"/>
  <c r="N33" i="8" s="1"/>
  <c r="J33" i="3"/>
  <c r="M33" i="8" s="1"/>
  <c r="I33" i="3"/>
  <c r="K32" i="3"/>
  <c r="N32" i="8" s="1"/>
  <c r="J32" i="3"/>
  <c r="M32" i="8" s="1"/>
  <c r="I32" i="3"/>
  <c r="K31" i="3"/>
  <c r="N31" i="8" s="1"/>
  <c r="J31" i="3"/>
  <c r="M31" i="8" s="1"/>
  <c r="I31" i="3"/>
  <c r="K30" i="3"/>
  <c r="N30" i="8" s="1"/>
  <c r="J30" i="3"/>
  <c r="M30" i="8" s="1"/>
  <c r="I30" i="3"/>
  <c r="K29" i="3"/>
  <c r="N29" i="8" s="1"/>
  <c r="J29" i="3"/>
  <c r="M29" i="8" s="1"/>
  <c r="I29" i="3"/>
  <c r="K28" i="3"/>
  <c r="N28" i="8" s="1"/>
  <c r="J28" i="3"/>
  <c r="M28" i="8" s="1"/>
  <c r="I28" i="3"/>
  <c r="K27" i="3"/>
  <c r="N27" i="8" s="1"/>
  <c r="J27" i="3"/>
  <c r="M27" i="8" s="1"/>
  <c r="I27" i="3"/>
  <c r="K26" i="3"/>
  <c r="N26" i="8" s="1"/>
  <c r="J26" i="3"/>
  <c r="M26" i="8" s="1"/>
  <c r="I26" i="3"/>
  <c r="K25" i="3"/>
  <c r="N25" i="8" s="1"/>
  <c r="J25" i="3"/>
  <c r="M25" i="8" s="1"/>
  <c r="I25" i="3"/>
  <c r="K24" i="3"/>
  <c r="N24" i="8" s="1"/>
  <c r="J24" i="3"/>
  <c r="M24" i="8" s="1"/>
  <c r="I24" i="3"/>
  <c r="K23" i="3"/>
  <c r="N23" i="8" s="1"/>
  <c r="J23" i="3"/>
  <c r="M23" i="8" s="1"/>
  <c r="I23" i="3"/>
  <c r="K22" i="3"/>
  <c r="N22" i="8" s="1"/>
  <c r="J22" i="3"/>
  <c r="M22" i="8" s="1"/>
  <c r="I22" i="3"/>
  <c r="K21" i="3"/>
  <c r="N21" i="8" s="1"/>
  <c r="I20" i="3"/>
  <c r="J17" i="3"/>
  <c r="M17" i="8" s="1"/>
  <c r="K16" i="3"/>
  <c r="N16" i="8" s="1"/>
  <c r="J16" i="3"/>
  <c r="M16" i="8" s="1"/>
  <c r="J15" i="3"/>
  <c r="M15" i="8" s="1"/>
  <c r="I15" i="3"/>
  <c r="J14" i="3"/>
  <c r="M14" i="8" s="1"/>
  <c r="J13" i="3"/>
  <c r="M13" i="8" s="1"/>
  <c r="I13" i="3"/>
  <c r="K12" i="3"/>
  <c r="N12" i="8" s="1"/>
  <c r="K11" i="3"/>
  <c r="N11" i="8" s="1"/>
  <c r="I11" i="3"/>
  <c r="I10" i="3"/>
  <c r="J9" i="3"/>
  <c r="J8" i="3"/>
  <c r="C17" i="6"/>
  <c r="C16" i="6"/>
  <c r="I21" i="3" s="1"/>
  <c r="C15" i="6"/>
  <c r="I18" i="3" s="1"/>
  <c r="C14" i="6"/>
  <c r="F7" i="6"/>
  <c r="F8" i="6"/>
  <c r="F9" i="6"/>
  <c r="F6" i="6"/>
  <c r="E7" i="6"/>
  <c r="E8" i="6"/>
  <c r="E9" i="6"/>
  <c r="E6" i="6"/>
  <c r="D7" i="6"/>
  <c r="D8" i="6"/>
  <c r="D9" i="6"/>
  <c r="D6" i="6"/>
  <c r="C7" i="6"/>
  <c r="C8" i="6"/>
  <c r="C9" i="6"/>
  <c r="C6" i="6"/>
  <c r="A42" i="3"/>
  <c r="A44" i="3"/>
  <c r="L26" i="3" l="1"/>
  <c r="O26" i="8" s="1"/>
  <c r="L26" i="8"/>
  <c r="L38" i="8"/>
  <c r="L38" i="3"/>
  <c r="O38" i="8" s="1"/>
  <c r="L42" i="8"/>
  <c r="L42" i="3"/>
  <c r="O42" i="8" s="1"/>
  <c r="L18" i="8"/>
  <c r="L18" i="3"/>
  <c r="O18" i="8" s="1"/>
  <c r="L15" i="8"/>
  <c r="L15" i="3"/>
  <c r="O15" i="8" s="1"/>
  <c r="L25" i="8"/>
  <c r="L25" i="3"/>
  <c r="O25" i="8" s="1"/>
  <c r="L29" i="8"/>
  <c r="L29" i="3"/>
  <c r="O29" i="8" s="1"/>
  <c r="L33" i="8"/>
  <c r="L33" i="3"/>
  <c r="O33" i="8" s="1"/>
  <c r="L37" i="3"/>
  <c r="O37" i="8" s="1"/>
  <c r="L37" i="8"/>
  <c r="L41" i="8"/>
  <c r="L41" i="3"/>
  <c r="O41" i="8" s="1"/>
  <c r="L45" i="8"/>
  <c r="L45" i="3"/>
  <c r="O45" i="8" s="1"/>
  <c r="L22" i="8"/>
  <c r="L22" i="3"/>
  <c r="O22" i="8" s="1"/>
  <c r="L30" i="3"/>
  <c r="O30" i="8" s="1"/>
  <c r="L30" i="8"/>
  <c r="L34" i="8"/>
  <c r="L34" i="3"/>
  <c r="O34" i="8" s="1"/>
  <c r="L21" i="8"/>
  <c r="L21" i="3"/>
  <c r="O21" i="8" s="1"/>
  <c r="L10" i="8"/>
  <c r="L13" i="8"/>
  <c r="L13" i="3"/>
  <c r="O13" i="8" s="1"/>
  <c r="L20" i="8"/>
  <c r="L20" i="3"/>
  <c r="O20" i="8" s="1"/>
  <c r="L24" i="8"/>
  <c r="L24" i="3"/>
  <c r="O24" i="8" s="1"/>
  <c r="L28" i="8"/>
  <c r="L28" i="3"/>
  <c r="O28" i="8" s="1"/>
  <c r="L32" i="8"/>
  <c r="L32" i="3"/>
  <c r="O32" i="8" s="1"/>
  <c r="L36" i="8"/>
  <c r="L36" i="3"/>
  <c r="O36" i="8" s="1"/>
  <c r="L40" i="8"/>
  <c r="L40" i="3"/>
  <c r="O40" i="8" s="1"/>
  <c r="L44" i="8"/>
  <c r="L44" i="3"/>
  <c r="O44" i="8" s="1"/>
  <c r="L11" i="8"/>
  <c r="L23" i="8"/>
  <c r="L23" i="3"/>
  <c r="O23" i="8" s="1"/>
  <c r="L27" i="8"/>
  <c r="L27" i="3"/>
  <c r="O27" i="8" s="1"/>
  <c r="L31" i="8"/>
  <c r="L31" i="3"/>
  <c r="O31" i="8" s="1"/>
  <c r="L35" i="8"/>
  <c r="L35" i="3"/>
  <c r="O35" i="8" s="1"/>
  <c r="L39" i="8"/>
  <c r="L39" i="3"/>
  <c r="O39" i="8" s="1"/>
  <c r="L43" i="8"/>
  <c r="L43" i="3"/>
  <c r="O43" i="8" s="1"/>
  <c r="N30" i="3"/>
  <c r="N31" i="3" s="1"/>
  <c r="A30" i="8"/>
  <c r="N36" i="3"/>
  <c r="N37" i="3" s="1"/>
  <c r="A36" i="8"/>
  <c r="N28" i="3"/>
  <c r="N29" i="3" s="1"/>
  <c r="A28" i="8"/>
  <c r="N20" i="3"/>
  <c r="N21" i="3" s="1"/>
  <c r="A20" i="8"/>
  <c r="N12" i="3"/>
  <c r="N13" i="3" s="1"/>
  <c r="A12" i="8"/>
  <c r="N44" i="3"/>
  <c r="N45" i="3" s="1"/>
  <c r="A44" i="8"/>
  <c r="N34" i="3"/>
  <c r="N35" i="3" s="1"/>
  <c r="A34" i="8"/>
  <c r="N26" i="3"/>
  <c r="N27" i="3" s="1"/>
  <c r="A26" i="8"/>
  <c r="N18" i="3"/>
  <c r="N19" i="3" s="1"/>
  <c r="A18" i="8"/>
  <c r="N42" i="3"/>
  <c r="N43" i="3" s="1"/>
  <c r="A42" i="8"/>
  <c r="N40" i="3"/>
  <c r="N41" i="3" s="1"/>
  <c r="A40" i="8"/>
  <c r="N32" i="3"/>
  <c r="N33" i="3" s="1"/>
  <c r="A32" i="8"/>
  <c r="N24" i="3"/>
  <c r="N25" i="3" s="1"/>
  <c r="A24" i="8"/>
  <c r="N16" i="3"/>
  <c r="N17" i="3" s="1"/>
  <c r="A16" i="8"/>
  <c r="N38" i="3"/>
  <c r="N39" i="3" s="1"/>
  <c r="A38" i="8"/>
  <c r="N22" i="3"/>
  <c r="N23" i="3" s="1"/>
  <c r="A22" i="8"/>
  <c r="N14" i="3"/>
  <c r="N15" i="3" s="1"/>
  <c r="A14" i="8"/>
  <c r="N10" i="3"/>
  <c r="N11" i="3" s="1"/>
  <c r="A10" i="8"/>
  <c r="M9" i="8"/>
  <c r="M8" i="8"/>
  <c r="A8" i="3"/>
  <c r="L8" i="8"/>
  <c r="I9" i="3"/>
  <c r="K10" i="3"/>
  <c r="N10" i="8" s="1"/>
  <c r="J18" i="3"/>
  <c r="M18" i="8" s="1"/>
  <c r="K19" i="3"/>
  <c r="N19" i="8" s="1"/>
  <c r="J21" i="3"/>
  <c r="M21" i="8" s="1"/>
  <c r="K8" i="3"/>
  <c r="N8" i="8" s="1"/>
  <c r="K13" i="3"/>
  <c r="N13" i="8" s="1"/>
  <c r="K9" i="3"/>
  <c r="N9" i="8" s="1"/>
  <c r="J11" i="3"/>
  <c r="M11" i="8" s="1"/>
  <c r="I14" i="3"/>
  <c r="I17" i="3"/>
  <c r="I19" i="3"/>
  <c r="J20" i="3"/>
  <c r="M20" i="8" s="1"/>
  <c r="K15" i="3"/>
  <c r="N15" i="8" s="1"/>
  <c r="J10" i="3"/>
  <c r="M10" i="8" s="1"/>
  <c r="I12" i="3"/>
  <c r="K17" i="3"/>
  <c r="N17" i="8" s="1"/>
  <c r="J19" i="3"/>
  <c r="M19" i="8" s="1"/>
  <c r="K20" i="3"/>
  <c r="N20" i="8" s="1"/>
  <c r="J12" i="3"/>
  <c r="M12" i="8" s="1"/>
  <c r="K14" i="3"/>
  <c r="N14" i="8" s="1"/>
  <c r="I16" i="3"/>
  <c r="L9" i="3" l="1"/>
  <c r="O9" i="8" s="1"/>
  <c r="L8" i="3"/>
  <c r="O8" i="8" s="1"/>
  <c r="L10" i="3"/>
  <c r="O10" i="8" s="1"/>
  <c r="L11" i="3"/>
  <c r="O11" i="8" s="1"/>
  <c r="L12" i="8"/>
  <c r="L12" i="3"/>
  <c r="O12" i="8" s="1"/>
  <c r="L19" i="3"/>
  <c r="O19" i="8" s="1"/>
  <c r="L19" i="8"/>
  <c r="L17" i="8"/>
  <c r="L17" i="3"/>
  <c r="O17" i="8" s="1"/>
  <c r="L16" i="8"/>
  <c r="L16" i="3"/>
  <c r="O16" i="8" s="1"/>
  <c r="L14" i="8"/>
  <c r="L14" i="3"/>
  <c r="O14" i="8" s="1"/>
  <c r="N8" i="3"/>
  <c r="N9" i="3" s="1"/>
  <c r="A8" i="8"/>
  <c r="L9" i="8"/>
</calcChain>
</file>

<file path=xl/comments1.xml><?xml version="1.0" encoding="utf-8"?>
<comments xmlns="http://schemas.openxmlformats.org/spreadsheetml/2006/main">
  <authors>
    <author>Sjöstrand Alexandra</author>
  </authors>
  <commentList>
    <comment ref="E10" authorId="0" shapeId="0">
      <text>
        <r>
          <rPr>
            <b/>
            <sz val="9"/>
            <color indexed="81"/>
            <rFont val="Tahoma"/>
            <charset val="1"/>
          </rPr>
          <t>Sjöstrand Alexandra:</t>
        </r>
        <r>
          <rPr>
            <sz val="9"/>
            <color indexed="81"/>
            <rFont val="Tahoma"/>
            <charset val="1"/>
          </rPr>
          <t xml:space="preserve">
Ta bort</t>
        </r>
      </text>
    </comment>
  </commentList>
</comments>
</file>

<file path=xl/comments2.xml><?xml version="1.0" encoding="utf-8"?>
<comments xmlns="http://schemas.openxmlformats.org/spreadsheetml/2006/main">
  <authors>
    <author>Hannu Gunnel</author>
  </authors>
  <commentList>
    <comment ref="L5" authorId="0" shapeId="0">
      <text>
        <r>
          <rPr>
            <sz val="9"/>
            <color indexed="81"/>
            <rFont val="Tahoma"/>
            <family val="2"/>
          </rPr>
          <t xml:space="preserve">Rader som innehåller </t>
        </r>
        <r>
          <rPr>
            <b/>
            <sz val="9"/>
            <color indexed="81"/>
            <rFont val="Tahoma"/>
            <family val="2"/>
          </rPr>
          <t>RÖDA</t>
        </r>
        <r>
          <rPr>
            <sz val="9"/>
            <color indexed="81"/>
            <rFont val="Tahoma"/>
            <family val="2"/>
          </rPr>
          <t xml:space="preserve"> eller </t>
        </r>
        <r>
          <rPr>
            <b/>
            <sz val="9"/>
            <color indexed="81"/>
            <rFont val="Tahoma"/>
            <family val="2"/>
          </rPr>
          <t>SVARTA</t>
        </r>
        <r>
          <rPr>
            <sz val="9"/>
            <color indexed="81"/>
            <rFont val="Tahoma"/>
            <family val="2"/>
          </rPr>
          <t xml:space="preserve"> risker markeras och behöver hanteras i åtgärdsanalysen </t>
        </r>
      </text>
    </comment>
  </commentList>
</comments>
</file>

<file path=xl/comments3.xml><?xml version="1.0" encoding="utf-8"?>
<comments xmlns="http://schemas.openxmlformats.org/spreadsheetml/2006/main">
  <authors>
    <author>Sjöstrand Alexandra</author>
  </authors>
  <commentList>
    <comment ref="Q104" authorId="0" shapeId="0">
      <text>
        <r>
          <rPr>
            <b/>
            <sz val="9"/>
            <color indexed="81"/>
            <rFont val="Tahoma"/>
            <charset val="1"/>
          </rPr>
          <t>Sjöstrand Alexandra:</t>
        </r>
        <r>
          <rPr>
            <sz val="9"/>
            <color indexed="81"/>
            <rFont val="Tahoma"/>
            <charset val="1"/>
          </rPr>
          <t xml:space="preserve">
Flera åtgärder kan vara aktuella</t>
        </r>
      </text>
    </comment>
  </commentList>
</comments>
</file>

<file path=xl/sharedStrings.xml><?xml version="1.0" encoding="utf-8"?>
<sst xmlns="http://schemas.openxmlformats.org/spreadsheetml/2006/main" count="712" uniqueCount="351">
  <si>
    <t>Nuläge</t>
  </si>
  <si>
    <t>Kommentarer</t>
  </si>
  <si>
    <t xml:space="preserve"> om 20 år</t>
  </si>
  <si>
    <t xml:space="preserve"> om 50 år</t>
  </si>
  <si>
    <t>Sannolikhet (S) och konsekvens (K)</t>
  </si>
  <si>
    <t>Risk</t>
  </si>
  <si>
    <t>Idag</t>
  </si>
  <si>
    <t>20 år</t>
  </si>
  <si>
    <t>70 år</t>
  </si>
  <si>
    <t>S</t>
  </si>
  <si>
    <t>K</t>
  </si>
  <si>
    <t>Kvalitet</t>
  </si>
  <si>
    <t>Leverans</t>
  </si>
  <si>
    <t>Åtgärder</t>
  </si>
  <si>
    <t>Klimatanalys</t>
  </si>
  <si>
    <t>Riskanalys</t>
  </si>
  <si>
    <t>Sannolikhet</t>
  </si>
  <si>
    <t>Medelstor (S2)</t>
  </si>
  <si>
    <t>Liten (S1)</t>
  </si>
  <si>
    <t>Stor (S3)</t>
  </si>
  <si>
    <t>Mycket stor (S4)</t>
  </si>
  <si>
    <t>Mycket stor (K4)</t>
  </si>
  <si>
    <t>Liten 
(K1)</t>
  </si>
  <si>
    <t>Medelstor (K2)</t>
  </si>
  <si>
    <t>Stor
(K3)</t>
  </si>
  <si>
    <t>Beräkningsvärde</t>
  </si>
  <si>
    <t>Konsekvens</t>
  </si>
  <si>
    <t>Beräknas</t>
  </si>
  <si>
    <t>(Tabell som används i riskformel)</t>
  </si>
  <si>
    <t>Faktor</t>
  </si>
  <si>
    <t>Åtgärdas</t>
  </si>
  <si>
    <t>Oönskade händelser utifrån systemanalys och klimatanalys</t>
  </si>
  <si>
    <t xml:space="preserve"> 20 år</t>
  </si>
  <si>
    <t>Målfunktion</t>
  </si>
  <si>
    <t>Frågor</t>
  </si>
  <si>
    <r>
      <rPr>
        <b/>
        <sz val="7"/>
        <rFont val="Times New Roman"/>
        <family val="1"/>
      </rPr>
      <t xml:space="preserve"> </t>
    </r>
    <r>
      <rPr>
        <b/>
        <sz val="11"/>
        <color rgb="FF000000"/>
        <rFont val="Calibri"/>
        <family val="2"/>
        <scheme val="minor"/>
      </rPr>
      <t>Vattenkapacitet och vattenbehov</t>
    </r>
  </si>
  <si>
    <t>Hur stor är vattenresursens samt vattentäktens kapacitet i dagsläget i förhållande till vattenbehovet?</t>
  </si>
  <si>
    <r>
      <rPr>
        <sz val="7"/>
        <color theme="1"/>
        <rFont val="Times New Roman"/>
        <family val="1"/>
      </rPr>
      <t xml:space="preserve"> </t>
    </r>
    <r>
      <rPr>
        <sz val="10"/>
        <color theme="1"/>
        <rFont val="Calibri"/>
        <family val="2"/>
      </rPr>
      <t xml:space="preserve">Finns andra (enskilda, verksamheter, kommuner etc.) som nyttjar vattenresursen? </t>
    </r>
  </si>
  <si>
    <r>
      <rPr>
        <sz val="7"/>
        <color theme="1"/>
        <rFont val="Times New Roman"/>
        <family val="1"/>
      </rPr>
      <t xml:space="preserve"> </t>
    </r>
    <r>
      <rPr>
        <sz val="10"/>
        <color theme="1"/>
        <rFont val="Calibri"/>
        <family val="2"/>
      </rPr>
      <t>Vad begränsar vattentäktens kapacitet?</t>
    </r>
  </si>
  <si>
    <r>
      <rPr>
        <sz val="7"/>
        <color theme="1"/>
        <rFont val="Times New Roman"/>
        <family val="1"/>
      </rPr>
      <t xml:space="preserve"> </t>
    </r>
    <r>
      <rPr>
        <sz val="10"/>
        <color theme="1"/>
        <rFont val="Calibri"/>
        <family val="2"/>
      </rPr>
      <t>Hur kommer vattenbehovet att förändras inom 5, 20 och 70 år?</t>
    </r>
  </si>
  <si>
    <t>Markförhållanden</t>
  </si>
  <si>
    <r>
      <rPr>
        <sz val="7"/>
        <color theme="1"/>
        <rFont val="Times New Roman"/>
        <family val="1"/>
      </rPr>
      <t xml:space="preserve"> </t>
    </r>
    <r>
      <rPr>
        <sz val="10"/>
        <color theme="1"/>
        <rFont val="Calibri"/>
        <family val="2"/>
      </rPr>
      <t xml:space="preserve">Är vattentäkten en yt- eller grundvattentäkt? Sker inducerad eller konstgjord infiltration? </t>
    </r>
  </si>
  <si>
    <t>Påverkanskällor och vattenskydd</t>
  </si>
  <si>
    <t>Hur ser markanvändningen i tillrinningsområdet ut idag?</t>
  </si>
  <si>
    <t>Sker mätningar av vattenkvaliteten i tillrinningsområdet?</t>
  </si>
  <si>
    <t>Har det genomförts en screening av miljögifter inom tillrinningsområdet?</t>
  </si>
  <si>
    <r>
      <rPr>
        <b/>
        <sz val="7"/>
        <rFont val="Times New Roman"/>
        <family val="1"/>
      </rPr>
      <t xml:space="preserve"> </t>
    </r>
    <r>
      <rPr>
        <b/>
        <sz val="11"/>
        <color rgb="FF000000"/>
        <rFont val="Calibri"/>
        <family val="2"/>
        <scheme val="minor"/>
      </rPr>
      <t>Vattennivåer och vattenföring</t>
    </r>
  </si>
  <si>
    <r>
      <rPr>
        <sz val="7"/>
        <color theme="1"/>
        <rFont val="Times New Roman"/>
        <family val="1"/>
      </rPr>
      <t xml:space="preserve"> </t>
    </r>
    <r>
      <rPr>
        <sz val="10"/>
        <color theme="1"/>
        <rFont val="Calibri"/>
        <family val="2"/>
      </rPr>
      <t>Finns det någon samvariation med SGUs mätningar i grundvattennätet?</t>
    </r>
  </si>
  <si>
    <t>Finns dammar, eller annan vattenreglering uppströms, och hur kan det påverka vattennivåerna? Hur stor volymreserv ger regleringen vid olika tidpunkter på året?</t>
  </si>
  <si>
    <t xml:space="preserve">Finns egen reglering? </t>
  </si>
  <si>
    <r>
      <rPr>
        <b/>
        <sz val="7"/>
        <rFont val="Times New Roman"/>
        <family val="1"/>
      </rPr>
      <t xml:space="preserve"> </t>
    </r>
    <r>
      <rPr>
        <b/>
        <sz val="11"/>
        <color rgb="FF000000"/>
        <rFont val="Calibri"/>
        <family val="2"/>
        <scheme val="minor"/>
      </rPr>
      <t>Vattenkvalitet och vattentemperatur</t>
    </r>
  </si>
  <si>
    <t>Hur är rå- och dricksvattenkvaliteten idag?</t>
  </si>
  <si>
    <t>Vilket vattentemperaturspann finns idag?</t>
  </si>
  <si>
    <t>Hur ser min- och maxvärden ut?</t>
  </si>
  <si>
    <t>Har årsvariationerna förändrats över tid?</t>
  </si>
  <si>
    <t>Fungerar vattenberedningen tillfredsställande idag och kommer den att fungera i framtiden om trenderna håller i sig?</t>
  </si>
  <si>
    <t>Finns det några kända orsaker eller förklaringar till eventuella förändringar?</t>
  </si>
  <si>
    <t>Utformning av tekniskt vattenförsörjningssystem</t>
  </si>
  <si>
    <t>Drifterfarenheter</t>
  </si>
  <si>
    <t>Oönskade händelser</t>
  </si>
  <si>
    <t>A1</t>
  </si>
  <si>
    <t>A2</t>
  </si>
  <si>
    <t>A3</t>
  </si>
  <si>
    <t>A4</t>
  </si>
  <si>
    <t>A5</t>
  </si>
  <si>
    <t>A6</t>
  </si>
  <si>
    <t>A7</t>
  </si>
  <si>
    <t>A8</t>
  </si>
  <si>
    <t>A</t>
  </si>
  <si>
    <t>B</t>
  </si>
  <si>
    <t>B1</t>
  </si>
  <si>
    <t>B2</t>
  </si>
  <si>
    <t>B3</t>
  </si>
  <si>
    <t>B4</t>
  </si>
  <si>
    <t>B5</t>
  </si>
  <si>
    <t>B6</t>
  </si>
  <si>
    <t>B7</t>
  </si>
  <si>
    <t>B8</t>
  </si>
  <si>
    <t>B9</t>
  </si>
  <si>
    <t>B10</t>
  </si>
  <si>
    <t>C</t>
  </si>
  <si>
    <t>C1</t>
  </si>
  <si>
    <t>C2</t>
  </si>
  <si>
    <t>C3</t>
  </si>
  <si>
    <t>C4</t>
  </si>
  <si>
    <t>C5</t>
  </si>
  <si>
    <t>C6</t>
  </si>
  <si>
    <t>C7</t>
  </si>
  <si>
    <t>C8</t>
  </si>
  <si>
    <t>C9</t>
  </si>
  <si>
    <t>C10</t>
  </si>
  <si>
    <t>C11</t>
  </si>
  <si>
    <t>B11</t>
  </si>
  <si>
    <t>B12</t>
  </si>
  <si>
    <t>A9</t>
  </si>
  <si>
    <t>A10</t>
  </si>
  <si>
    <t>D</t>
  </si>
  <si>
    <t>D1</t>
  </si>
  <si>
    <t>D2</t>
  </si>
  <si>
    <t>D3</t>
  </si>
  <si>
    <t>D4</t>
  </si>
  <si>
    <t>D5</t>
  </si>
  <si>
    <t>D6</t>
  </si>
  <si>
    <t>D7</t>
  </si>
  <si>
    <t>D8</t>
  </si>
  <si>
    <t>D9</t>
  </si>
  <si>
    <t>D10</t>
  </si>
  <si>
    <t>E</t>
  </si>
  <si>
    <t>E1</t>
  </si>
  <si>
    <t>E2</t>
  </si>
  <si>
    <t>E3</t>
  </si>
  <si>
    <t>E4</t>
  </si>
  <si>
    <t>E5</t>
  </si>
  <si>
    <t>E6</t>
  </si>
  <si>
    <t>E7</t>
  </si>
  <si>
    <t>E8</t>
  </si>
  <si>
    <t>E9</t>
  </si>
  <si>
    <t>E10</t>
  </si>
  <si>
    <t>E11</t>
  </si>
  <si>
    <t>E12</t>
  </si>
  <si>
    <t>F</t>
  </si>
  <si>
    <t>F1</t>
  </si>
  <si>
    <t>F2</t>
  </si>
  <si>
    <t>F3</t>
  </si>
  <si>
    <t>F4</t>
  </si>
  <si>
    <t>F5</t>
  </si>
  <si>
    <t>F6</t>
  </si>
  <si>
    <t>F7</t>
  </si>
  <si>
    <t>G</t>
  </si>
  <si>
    <t>G1</t>
  </si>
  <si>
    <t>G2</t>
  </si>
  <si>
    <t>G3</t>
  </si>
  <si>
    <t>G4</t>
  </si>
  <si>
    <t>G5</t>
  </si>
  <si>
    <t>G6</t>
  </si>
  <si>
    <t>Svar/sammanfattning</t>
  </si>
  <si>
    <t>Beräkningstabell för färgmarkering av risker</t>
  </si>
  <si>
    <t>Systemanalys - svarsammanställning</t>
  </si>
  <si>
    <t>Kommentarer/utredningsbehov</t>
  </si>
  <si>
    <t>Filter</t>
  </si>
  <si>
    <t>Åtgärdsanalys</t>
  </si>
  <si>
    <t xml:space="preserve"> 70 år</t>
  </si>
  <si>
    <t>Klimatanalys - svarsammanställning</t>
  </si>
  <si>
    <t>H</t>
  </si>
  <si>
    <t>Generella frågor</t>
  </si>
  <si>
    <t>H1</t>
  </si>
  <si>
    <t>H2</t>
  </si>
  <si>
    <t>H3</t>
  </si>
  <si>
    <t>Hur har verksamheten påverkats av tidigare väderhändelser? Vad var konsekvenserna?</t>
  </si>
  <si>
    <t>H4</t>
  </si>
  <si>
    <t>H5</t>
  </si>
  <si>
    <t>Är det möjligt att identifiera kritiska tröskelvärden för när verksamheten störs? Har dessa tröskelvärden tidigare överskridits eller varit nära att överskridas?</t>
  </si>
  <si>
    <t>H6</t>
  </si>
  <si>
    <t>Påverkas verksamheten av andra mänskliga aktiviteter som kan tänkas ha en större påverkan än klimatförändringar? Till exempel befolkningsökning, markanvändning, hårdgjorda ytor.</t>
  </si>
  <si>
    <t>H7</t>
  </si>
  <si>
    <t>H8</t>
  </si>
  <si>
    <t>H9</t>
  </si>
  <si>
    <t>Vilka extremsituationer kan vi förvänta oss i dagens klimat?</t>
  </si>
  <si>
    <t>I1</t>
  </si>
  <si>
    <t>I2</t>
  </si>
  <si>
    <t>I3</t>
  </si>
  <si>
    <t>Påverkar temperaturförändringen vattentemperaturen?</t>
  </si>
  <si>
    <t xml:space="preserve">Kommer vattentemperaturen i ledningsnätet att förändras om råvattnet blir varmare?  </t>
  </si>
  <si>
    <t>I4</t>
  </si>
  <si>
    <t>I5</t>
  </si>
  <si>
    <t>I6</t>
  </si>
  <si>
    <t>I7</t>
  </si>
  <si>
    <t>I8</t>
  </si>
  <si>
    <t>J1</t>
  </si>
  <si>
    <t>J2</t>
  </si>
  <si>
    <t>J3</t>
  </si>
  <si>
    <t>Hur har nederbörden varierat tidigare?</t>
  </si>
  <si>
    <t>Vilka erfarenheter finns av översvämningar?</t>
  </si>
  <si>
    <t>Var de orsakade av skyfall eller översvämmade vattendrag?</t>
  </si>
  <si>
    <t>Hur kommer nederbörden generellt att förändras? Titta på år och årstider.</t>
  </si>
  <si>
    <t>Förändras risken för skyfall?</t>
  </si>
  <si>
    <t>Förändras risken för långvariga regn?</t>
  </si>
  <si>
    <t>Förändras risken för höga flöden?</t>
  </si>
  <si>
    <t>Förändras risken för översvämmade vattendrag?</t>
  </si>
  <si>
    <t xml:space="preserve"> Förändras risken för längre perioder med torka?</t>
  </si>
  <si>
    <t>J4</t>
  </si>
  <si>
    <t>J5</t>
  </si>
  <si>
    <t>J6</t>
  </si>
  <si>
    <t>J7</t>
  </si>
  <si>
    <t>J8</t>
  </si>
  <si>
    <t>J9</t>
  </si>
  <si>
    <t>J10</t>
  </si>
  <si>
    <t>J11</t>
  </si>
  <si>
    <t xml:space="preserve">Hur har vattentillgången sett ut tidigare? </t>
  </si>
  <si>
    <t>Hur kommer vattentillgången att bli generellt under året?</t>
  </si>
  <si>
    <t>Får det konsekvenser för vattentillgången?</t>
  </si>
  <si>
    <t>Hur kommer ytvattenflödena att variera?</t>
  </si>
  <si>
    <t>Hur kommer ytvattennivåerna att variera?</t>
  </si>
  <si>
    <t>Finns risker för kvalitetsförändringar av råvattnet?</t>
  </si>
  <si>
    <t>K1</t>
  </si>
  <si>
    <t>K2</t>
  </si>
  <si>
    <t>K3</t>
  </si>
  <si>
    <t>K4</t>
  </si>
  <si>
    <t>K5</t>
  </si>
  <si>
    <t>K6</t>
  </si>
  <si>
    <t>K7</t>
  </si>
  <si>
    <t>K8</t>
  </si>
  <si>
    <t>K9</t>
  </si>
  <si>
    <t>K10</t>
  </si>
  <si>
    <t>K11</t>
  </si>
  <si>
    <t>Vilken mängd grundvatten bildas ett normalår?</t>
  </si>
  <si>
    <t>Vilken förändring i grundvattenbildningen kan förväntas med ett förändrat klimat?</t>
  </si>
  <si>
    <t>Hur kommer årstidsförändringarna se ut?</t>
  </si>
  <si>
    <t>Hur kommer grundvattennivåerna variera?</t>
  </si>
  <si>
    <t>L1</t>
  </si>
  <si>
    <t>L2</t>
  </si>
  <si>
    <t>L3</t>
  </si>
  <si>
    <t>L4</t>
  </si>
  <si>
    <t>L5</t>
  </si>
  <si>
    <t>L6</t>
  </si>
  <si>
    <t>L7</t>
  </si>
  <si>
    <t>L8</t>
  </si>
  <si>
    <t>Var förutspås havsnivån att ligga i framtiden?</t>
  </si>
  <si>
    <t>Kan en förändrad havsnivå påverka grundvattenkvaliteten i området? Vilka områden är känsliga?</t>
  </si>
  <si>
    <t>M1</t>
  </si>
  <si>
    <t>M2</t>
  </si>
  <si>
    <t>M3</t>
  </si>
  <si>
    <t>M4</t>
  </si>
  <si>
    <t>Temperatur</t>
  </si>
  <si>
    <t>Nederbörd och flöden</t>
  </si>
  <si>
    <t>Vattentillgång -  Ytvatten</t>
  </si>
  <si>
    <t>Vattentillgång - Grundvatten</t>
  </si>
  <si>
    <t>Havsnivå</t>
  </si>
  <si>
    <t>Oönskade händelser från system- och klimatanalys</t>
  </si>
  <si>
    <t>Oönskade händelser från klimatfrågor</t>
  </si>
  <si>
    <t>I</t>
  </si>
  <si>
    <t>J</t>
  </si>
  <si>
    <t>KLIMATANALYS</t>
  </si>
  <si>
    <t>SYSTEMANALYS</t>
  </si>
  <si>
    <t>L</t>
  </si>
  <si>
    <t>M</t>
  </si>
  <si>
    <t>Oönskade händelser från systemfrågor</t>
  </si>
  <si>
    <t>Oönskade händelser Klimatanalys</t>
  </si>
  <si>
    <t>Oönskade händelser Systemanalys</t>
  </si>
  <si>
    <t>Manuellt val</t>
  </si>
  <si>
    <t>Till åtgärdsanalys</t>
  </si>
  <si>
    <t>Aut. 
Urval</t>
  </si>
  <si>
    <t>Oönskade händelser systemanalys</t>
  </si>
  <si>
    <t>Sannolikhet (S) och konsekvens (K) 
- siffra 1-4</t>
  </si>
  <si>
    <t>Fyll i vattentäktens namn</t>
  </si>
  <si>
    <t>Fyll i Startdatum för analysen</t>
  </si>
  <si>
    <t>Lite tips innan ni börjar:</t>
  </si>
  <si>
    <t>Påverkan från klimatförändringar (0=ingen eller positiv, 1=märkbar negativ, 2=tydlig negativ)</t>
  </si>
  <si>
    <t>Förekommer/förutspås händelsen (ja eller nej)</t>
  </si>
  <si>
    <t>Klimatfaktorer som kan påverka den oönskade händelsen. Som exempel kan värmebölja, vattenbrist, översvämning vara en klimatfaktor. Det kan finnas mer än en klimatfaktor.</t>
  </si>
  <si>
    <t>Har ni glömt viktiga oönskade händelser - gå tillbaka till flikarna "svar till" flik 1 och 2 och fyll i på lämplig plats. Uppdatera flik 3 oönskade händelser innan ni "uppdaterar lista" på denna flik</t>
  </si>
  <si>
    <t>Kommer ni på en oönskad händelse i denna del gå tillbaka till "svar till" flikarna 1 och 2 och fyll i där de passar bäst. Börja om med att "uppdatera" för att denna flik oönskade händelser skall vara uppdaterad.</t>
  </si>
  <si>
    <t>Ta nu och uppdatera flikarna 3, 4 och 5 så ska det vara tomt på information.</t>
  </si>
  <si>
    <t>Vill du ta bort data?</t>
  </si>
  <si>
    <t xml:space="preserve"> Tänk på att det finns interna länkar i dokumentet försök behålla skyddet</t>
  </si>
  <si>
    <t xml:space="preserve">Frågorna man besvarar ska resultera i ett antal identifierade oönskade händelser som man sedan jobbar vidare med under risk- och åtgärdsanalysen i mallen </t>
  </si>
  <si>
    <t>J12</t>
  </si>
  <si>
    <r>
      <t xml:space="preserve">Välkommen till hjälpmedlet till </t>
    </r>
    <r>
      <rPr>
        <b/>
        <i/>
        <sz val="16"/>
        <color theme="1"/>
        <rFont val="Calibri"/>
        <family val="2"/>
        <scheme val="minor"/>
      </rPr>
      <t>Handbok för klimatanpassad dricksvattenförsörjning</t>
    </r>
  </si>
  <si>
    <t>Sammanfattande analys</t>
  </si>
  <si>
    <r>
      <t xml:space="preserve">Fyll i namn på deltagare och organisationstillhörighet
</t>
    </r>
    <r>
      <rPr>
        <i/>
        <sz val="11"/>
        <color theme="1"/>
        <rFont val="Calibri"/>
        <family val="2"/>
        <scheme val="minor"/>
      </rPr>
      <t>(Tips - bryt rad inom cellen med Alt+Enter)</t>
    </r>
  </si>
  <si>
    <r>
      <t xml:space="preserve"> - Viktigt att börja från en </t>
    </r>
    <r>
      <rPr>
        <b/>
        <sz val="11"/>
        <color theme="1"/>
        <rFont val="Calibri"/>
        <family val="2"/>
        <scheme val="minor"/>
      </rPr>
      <t>TOM</t>
    </r>
    <r>
      <rPr>
        <sz val="11"/>
        <color theme="1"/>
        <rFont val="Calibri"/>
        <family val="2"/>
        <scheme val="minor"/>
      </rPr>
      <t xml:space="preserve"> mall när man gör analysen.</t>
    </r>
  </si>
  <si>
    <t xml:space="preserve"> - Läs  varje kapitel i handboken innan ni fyller i mallen</t>
  </si>
  <si>
    <t xml:space="preserve"> - Ha någon som följer med i handboken samtidigt som mallen fylls i</t>
  </si>
  <si>
    <t xml:space="preserve"> - Försök att dokumentera så bra som möjligt. Hänvisa gärna till utredningar men försök få en kort sammanfattning här.</t>
  </si>
  <si>
    <r>
      <t xml:space="preserve">Från </t>
    </r>
    <r>
      <rPr>
        <b/>
        <sz val="11"/>
        <color theme="1"/>
        <rFont val="Calibri"/>
        <family val="2"/>
        <scheme val="minor"/>
      </rPr>
      <t>flik 5</t>
    </r>
    <r>
      <rPr>
        <sz val="11"/>
        <color theme="1"/>
        <rFont val="Calibri"/>
        <family val="2"/>
        <scheme val="minor"/>
      </rPr>
      <t xml:space="preserve"> tar du endast bort, åtgärdas, målfunktion, åtgärder och kommentarer</t>
    </r>
  </si>
  <si>
    <r>
      <t xml:space="preserve">Från </t>
    </r>
    <r>
      <rPr>
        <b/>
        <sz val="11"/>
        <color theme="1"/>
        <rFont val="Calibri"/>
        <family val="2"/>
        <scheme val="minor"/>
      </rPr>
      <t>flik 4</t>
    </r>
    <r>
      <rPr>
        <sz val="11"/>
        <color theme="1"/>
        <rFont val="Calibri"/>
        <family val="2"/>
        <scheme val="minor"/>
      </rPr>
      <t xml:space="preserve"> tar ni bort sannolik och konsekvenssifforna och om ni manuellt har valt frågor till åtgärdsanalysen</t>
    </r>
  </si>
  <si>
    <r>
      <t xml:space="preserve">Från </t>
    </r>
    <r>
      <rPr>
        <b/>
        <sz val="11"/>
        <color theme="1"/>
        <rFont val="Calibri"/>
        <family val="2"/>
        <scheme val="minor"/>
      </rPr>
      <t>flik 3</t>
    </r>
    <r>
      <rPr>
        <sz val="11"/>
        <color theme="1"/>
        <rFont val="Calibri"/>
        <family val="2"/>
        <scheme val="minor"/>
      </rPr>
      <t xml:space="preserve"> tar ni bort påverkan av klimatfaktorer, klimatfaktorerna och förekommer förutspås.</t>
    </r>
  </si>
  <si>
    <r>
      <t xml:space="preserve">Från </t>
    </r>
    <r>
      <rPr>
        <b/>
        <sz val="11"/>
        <color theme="1"/>
        <rFont val="Calibri"/>
        <family val="2"/>
        <scheme val="minor"/>
      </rPr>
      <t>flik 2</t>
    </r>
    <r>
      <rPr>
        <sz val="11"/>
        <color theme="1"/>
        <rFont val="Calibri"/>
        <family val="2"/>
        <scheme val="minor"/>
      </rPr>
      <t xml:space="preserve"> tar ni bort oönskade händelser, kommentarer/utredningsbehov och svar/sammanfattning</t>
    </r>
  </si>
  <si>
    <r>
      <t xml:space="preserve">Från </t>
    </r>
    <r>
      <rPr>
        <b/>
        <sz val="11"/>
        <color theme="1"/>
        <rFont val="Calibri"/>
        <family val="2"/>
        <scheme val="minor"/>
      </rPr>
      <t>flik 1</t>
    </r>
    <r>
      <rPr>
        <sz val="11"/>
        <color theme="1"/>
        <rFont val="Calibri"/>
        <family val="2"/>
        <scheme val="minor"/>
      </rPr>
      <t xml:space="preserve"> tar ni bort oönskade händelser, kommentarer/utredningsbehov och svar/sammanfattning</t>
    </r>
  </si>
  <si>
    <r>
      <t xml:space="preserve">Skriv en Sammanfattande analys av avsnittet ovan:
</t>
    </r>
    <r>
      <rPr>
        <b/>
        <i/>
        <sz val="11"/>
        <color rgb="FF000000"/>
        <rFont val="Calibri"/>
        <family val="2"/>
      </rPr>
      <t>(Tips: Bryt rad genom Alt + Enter)</t>
    </r>
  </si>
  <si>
    <t>Sammanfattning av System- och Klimatanalysen</t>
  </si>
  <si>
    <t>Del:</t>
  </si>
  <si>
    <t>Systemanalys:</t>
  </si>
  <si>
    <r>
      <rPr>
        <b/>
        <sz val="11"/>
        <rFont val="Times New Roman"/>
        <family val="1"/>
      </rPr>
      <t xml:space="preserve"> </t>
    </r>
    <r>
      <rPr>
        <b/>
        <sz val="11"/>
        <color rgb="FF000000"/>
        <rFont val="Calibri"/>
        <family val="2"/>
        <scheme val="minor"/>
      </rPr>
      <t>Vattenkapacitet och vattenbehov</t>
    </r>
  </si>
  <si>
    <r>
      <rPr>
        <b/>
        <sz val="11"/>
        <rFont val="Times New Roman"/>
        <family val="1"/>
      </rPr>
      <t xml:space="preserve"> </t>
    </r>
    <r>
      <rPr>
        <b/>
        <sz val="11"/>
        <color rgb="FF000000"/>
        <rFont val="Calibri"/>
        <family val="2"/>
        <scheme val="minor"/>
      </rPr>
      <t>Vattennivåer och vattenföring</t>
    </r>
  </si>
  <si>
    <r>
      <rPr>
        <b/>
        <sz val="11"/>
        <rFont val="Times New Roman"/>
        <family val="1"/>
      </rPr>
      <t xml:space="preserve"> </t>
    </r>
    <r>
      <rPr>
        <b/>
        <sz val="11"/>
        <color rgb="FF000000"/>
        <rFont val="Calibri"/>
        <family val="2"/>
        <scheme val="minor"/>
      </rPr>
      <t>Vattenkvalitet och vattentemperatur</t>
    </r>
  </si>
  <si>
    <t>Klimatanalys:</t>
  </si>
  <si>
    <t>Datum:</t>
  </si>
  <si>
    <t>Deltagare:</t>
  </si>
  <si>
    <t>Anläggning:</t>
  </si>
  <si>
    <t>Klimatfaktor</t>
  </si>
  <si>
    <t>Kommentar</t>
  </si>
  <si>
    <t xml:space="preserve"> - Godkänn "Aktivera innehåll" om en gul markering kommer upp vid uppstart av dokumentet.</t>
  </si>
  <si>
    <r>
      <rPr>
        <sz val="7"/>
        <color theme="1"/>
        <rFont val="Times New Roman"/>
        <family val="1"/>
      </rPr>
      <t xml:space="preserve"> </t>
    </r>
    <r>
      <rPr>
        <sz val="10"/>
        <color theme="1"/>
        <rFont val="Calibri"/>
        <family val="2"/>
      </rPr>
      <t>Finns tillstånd för att leda bort vatten eller har andra vattenverksamheter tillstånd att ta ut vatten som leder till minskad vattenkapacitet?</t>
    </r>
  </si>
  <si>
    <t>Hur lång är uppehållstiden från olika delar av tillrinningsområdet?</t>
  </si>
  <si>
    <r>
      <rPr>
        <sz val="7"/>
        <color theme="1"/>
        <rFont val="Times New Roman"/>
        <family val="1"/>
      </rPr>
      <t xml:space="preserve"> </t>
    </r>
    <r>
      <rPr>
        <sz val="10"/>
        <color theme="1"/>
        <rFont val="Calibri"/>
        <family val="2"/>
      </rPr>
      <t>Hur rör sig vattnet mot vattentäkten? Förändras flödesriktningarna vid olika stora vattenuttag?</t>
    </r>
  </si>
  <si>
    <t>Finns risk för ras och skred i tillrinningsområdet eller i anslutning till anläggningar på grund av geologiska förutsättningar?</t>
  </si>
  <si>
    <r>
      <rPr>
        <sz val="7"/>
        <color theme="1"/>
        <rFont val="Times New Roman"/>
        <family val="1"/>
      </rPr>
      <t xml:space="preserve"> </t>
    </r>
    <r>
      <rPr>
        <sz val="10"/>
        <color theme="1"/>
        <rFont val="Calibri"/>
        <family val="2"/>
      </rPr>
      <t>Hur ligger vattentäkten och anläggningsdelar topografiskt? Finns risk för översvämningar?</t>
    </r>
  </si>
  <si>
    <r>
      <rPr>
        <sz val="7"/>
        <color theme="1"/>
        <rFont val="Times New Roman"/>
        <family val="1"/>
      </rPr>
      <t xml:space="preserve"> </t>
    </r>
    <r>
      <rPr>
        <sz val="10"/>
        <color theme="1"/>
        <rFont val="Calibri"/>
        <family val="2"/>
      </rPr>
      <t>Ligger vattentäkt och anläggningsdelar havsnära?</t>
    </r>
  </si>
  <si>
    <r>
      <rPr>
        <sz val="7"/>
        <color theme="1"/>
        <rFont val="Times New Roman"/>
        <family val="1"/>
      </rPr>
      <t xml:space="preserve"> </t>
    </r>
    <r>
      <rPr>
        <sz val="10"/>
        <color theme="1"/>
        <rFont val="Calibri"/>
        <family val="2"/>
      </rPr>
      <t>Finns det några framtidsplaner eller förändringar som kan påverka vattenbehovet (utifrån folkmängd och utbredning, markanvändning, affärsverksamhet eller andra privata aktörer)?</t>
    </r>
  </si>
  <si>
    <r>
      <rPr>
        <sz val="7"/>
        <color theme="1"/>
        <rFont val="Times New Roman"/>
        <family val="1"/>
      </rPr>
      <t xml:space="preserve"> </t>
    </r>
    <r>
      <rPr>
        <sz val="10"/>
        <color theme="1"/>
        <rFont val="Calibri"/>
        <family val="2"/>
      </rPr>
      <t>Finns det tillgång till reservvatten?</t>
    </r>
  </si>
  <si>
    <r>
      <rPr>
        <sz val="7"/>
        <color theme="1"/>
        <rFont val="Times New Roman"/>
        <family val="1"/>
      </rPr>
      <t xml:space="preserve"> </t>
    </r>
    <r>
      <rPr>
        <sz val="10"/>
        <color theme="1"/>
        <rFont val="Calibri"/>
        <family val="2"/>
      </rPr>
      <t xml:space="preserve">Finns det tillgång till nödvatten? </t>
    </r>
  </si>
  <si>
    <r>
      <rPr>
        <sz val="7"/>
        <color theme="1"/>
        <rFont val="Times New Roman"/>
        <family val="1"/>
      </rPr>
      <t xml:space="preserve"> </t>
    </r>
    <r>
      <rPr>
        <sz val="10"/>
        <color theme="1"/>
        <rFont val="Calibri"/>
        <family val="2"/>
      </rPr>
      <t xml:space="preserve">Finns det täckande finkorniga lager eller andra barriärer vid vattentäkten? </t>
    </r>
  </si>
  <si>
    <r>
      <rPr>
        <sz val="7"/>
        <color theme="1"/>
        <rFont val="Times New Roman"/>
        <family val="1"/>
      </rPr>
      <t xml:space="preserve"> </t>
    </r>
    <r>
      <rPr>
        <sz val="10"/>
        <color theme="1"/>
        <rFont val="Calibri"/>
        <family val="2"/>
      </rPr>
      <t>Hur ser vegetationen ut? Finns skyddande vegetation på grundvattenresursen? Finns skyddsremsor eller skyddszoner med vegetation vid ytvattenresursen?</t>
    </r>
  </si>
  <si>
    <t xml:space="preserve"> Hur ligger vattentäkten i förhållande till bebyggelse?</t>
  </si>
  <si>
    <t>Vilka potentiella föroreningskällor finns i tillrinningsområdet vilka åtgärder finns för att minska påverkan? Det kan vara bra att ha koll på åtminstone de större källorna.</t>
  </si>
  <si>
    <t xml:space="preserve">Förekommer det områden med förorenad mark? </t>
  </si>
  <si>
    <t>Är det stor risk brand i tillrinningsområdet?</t>
  </si>
  <si>
    <t>Är det stor risk för ras och skred i tillrinningsområdet?</t>
  </si>
  <si>
    <t>Är det redan idag stor risk för översvämningar i tillrinningsområdet? Hur höga är vattennivåerna vid översvämning?</t>
  </si>
  <si>
    <t>Har vattentäkten ett bra skydd mot föroreningar genom aktuellt vattenskyddsområde och ändamålsenliga skyddsföreskrifter?</t>
  </si>
  <si>
    <r>
      <rPr>
        <sz val="7"/>
        <color theme="1"/>
        <rFont val="Times New Roman"/>
        <family val="1"/>
      </rPr>
      <t xml:space="preserve"> </t>
    </r>
    <r>
      <rPr>
        <sz val="10"/>
        <color theme="1"/>
        <rFont val="Calibri"/>
        <family val="2"/>
      </rPr>
      <t>Finns det några noterade trender för vattennivåer i uttagsbrunnarna? Min- och maxvärden? Finns årstidsvariationer?</t>
    </r>
  </si>
  <si>
    <r>
      <rPr>
        <sz val="7"/>
        <color theme="1"/>
        <rFont val="Times New Roman"/>
        <family val="1"/>
      </rPr>
      <t xml:space="preserve"> </t>
    </r>
    <r>
      <rPr>
        <sz val="10"/>
        <color theme="1"/>
        <rFont val="Calibri"/>
        <family val="2"/>
      </rPr>
      <t>Finns det några mätpunkter i tillrinningsområdet? Finns det trender för vattennivåer och flöden? Min - och maxvärden? Finns årstidsvariationer?</t>
    </r>
  </si>
  <si>
    <t>Finns det risk för att vattendomen eller tillståndet inte kan följas till följd av förändrade hydrologiska mönster över året? Finns det ökad risk för dammhaveri (uppdämda sjöar)?</t>
  </si>
  <si>
    <t>Finns det risk att pumpar och råvattenintag torrläggs eller översvämmas, eller påverkas negativt på annat sätt?</t>
  </si>
  <si>
    <t>Finns det några trender i vattenkvalitet och vattentemperatur? Titta gärna på långa tidsserier.</t>
  </si>
  <si>
    <t>Finns det risk att gränsvären överskrids?</t>
  </si>
  <si>
    <t>Finns det några korrelationer mellan grundvattennivåer och vattenkvalitet och/eller vattentemperatur som beror på olika geologiska, hydrogeologiska eller hydrologiska förhållanden?</t>
  </si>
  <si>
    <t>Finns det kvalitetsskillnader i vattenresursen (årstidsvariationer eller långtidstrender)?</t>
  </si>
  <si>
    <t>Finns delar av en anläggning som ligger lågt i terrängen?</t>
  </si>
  <si>
    <t>Finns det ledningar i skredbenägna områden?</t>
  </si>
  <si>
    <t>Vilket ekonomiskt värde har dricksvattenförsörjningssystemet? Bra att kunna visa för att motivera investeringar till skydd av vattenförsörjningen.</t>
  </si>
  <si>
    <t>Finns det ledningar som korsar vattendrag eller raviner?</t>
  </si>
  <si>
    <t>Finns det ledningar som ligger i förorenad mark och där någon förorening skulle kunna läcka in?</t>
  </si>
  <si>
    <r>
      <rPr>
        <sz val="7"/>
        <color theme="1"/>
        <rFont val="Times New Roman"/>
        <family val="1"/>
      </rPr>
      <t xml:space="preserve"> </t>
    </r>
    <r>
      <rPr>
        <sz val="10"/>
        <color theme="1"/>
        <rFont val="Calibri"/>
        <family val="2"/>
      </rPr>
      <t>Har användningen och doseringen av kemikalier förändrats? Kan detta bero på klimatvariationer eller ett förändrat klimat?</t>
    </r>
  </si>
  <si>
    <r>
      <rPr>
        <sz val="7"/>
        <color theme="1"/>
        <rFont val="Times New Roman"/>
        <family val="1"/>
      </rPr>
      <t xml:space="preserve"> </t>
    </r>
    <r>
      <rPr>
        <sz val="10"/>
        <color theme="1"/>
        <rFont val="Calibri"/>
        <family val="2"/>
      </rPr>
      <t>Har antalet drifttimmar eller behovet av underhåll ökat? Kan detta bero på klimatvariationer eller ett förändrat klimat?</t>
    </r>
  </si>
  <si>
    <r>
      <rPr>
        <sz val="7"/>
        <color theme="1"/>
        <rFont val="Times New Roman"/>
        <family val="1"/>
      </rPr>
      <t xml:space="preserve"> </t>
    </r>
    <r>
      <rPr>
        <sz val="10"/>
        <color theme="1"/>
        <rFont val="Calibri"/>
        <family val="2"/>
      </rPr>
      <t>Finns det några synliga trender för ökning av bräddningar, läckor, filtergenombrott, brunnar som sätter igen mm? Finns det några förklaringar till detta? Finns ett samband klimatvariationer eller väder?</t>
    </r>
  </si>
  <si>
    <r>
      <rPr>
        <sz val="7"/>
        <color theme="1"/>
        <rFont val="Times New Roman"/>
        <family val="1"/>
      </rPr>
      <t xml:space="preserve"> </t>
    </r>
    <r>
      <rPr>
        <sz val="10"/>
        <color theme="1"/>
        <rFont val="Calibri"/>
        <family val="2"/>
      </rPr>
      <t>Har det förekommit perioder med begränsningar i vattenanvändning till följd av vattenbrist eller vattenkvalitetförsämringar? Har det förekommit bevattningsförbud? Har det förekommit råd om att koka vatten?</t>
    </r>
  </si>
  <si>
    <t>Vilka erfarenheter av klimat och extrema väderhändelser finns i organisationen, till exempel ovanligt varma eller kalla säsonger, eller olika extrema vädersituationer som skyfall?</t>
  </si>
  <si>
    <t>Har problemen åtgärdats? Har det varit möjligt att utvärdera åtgärderna efteråt vid liknande situationer?</t>
  </si>
  <si>
    <t>Vilka klimatförändringar som berör våra system kan ni vänta er i framtiden?</t>
  </si>
  <si>
    <t>Finns behov av att flytta eller utöka verksamheten? Förändras vattenbehoven i framtiden? Innebär det att ni behöver undersöka vattenförhållanden på andra platser?</t>
  </si>
  <si>
    <t>Hur kommer medeltemperaturen att förändras i området, för varje år och olika årstider?</t>
  </si>
  <si>
    <t>Hur kan vattentemperaturen i vattentäkten bli under olika årstider i ett framtida klimat?</t>
  </si>
  <si>
    <t>Hur kommer förändringen av vattentemperaturen att påverka vattenkvaliteten?</t>
  </si>
  <si>
    <t>Vilka risker kan förändringen av vattentemperatur innebära för den tekniska vattenförsörjningsanläggningen?</t>
  </si>
  <si>
    <t>Kommer vegetationsperioden att bli längre? Hur kan det i så fall påverka vatten-försörjningen?</t>
  </si>
  <si>
    <t>Om antalet dagar med värmebölja ökar i framtiden, hur kan det påverka vattenförsörjningen?</t>
  </si>
  <si>
    <t>Hur kan en förändrad temperatur påverka riskerna för förorening vid vattentäkten?</t>
  </si>
  <si>
    <t xml:space="preserve">Finns det översvämningskänsliga områden redan idag? </t>
  </si>
  <si>
    <t>Hur kan förändrade flöden påverka riskerna för förorening vid vattentäkten?</t>
  </si>
  <si>
    <t>Finns det erfarenheter av torka?</t>
  </si>
  <si>
    <t>Hur förändras troligen vattendragens flödesmönster i framtiden?</t>
  </si>
  <si>
    <t>Finns risk för vattenbrist, och i så fall under hur lång tid? Finns det erfarenhet?</t>
  </si>
  <si>
    <t>Kommer antalet enskilda brunnar att minska och behovet av kommunalt vatten att öka?</t>
  </si>
  <si>
    <t xml:space="preserve"> Hur påverkas ev. reservvatten vid låg vattentillgång i en vattentäkt?</t>
  </si>
  <si>
    <t>Hur stor andel av grundvattenbildningen tas ut i vattentäkten?</t>
  </si>
  <si>
    <t>Om inducering eller infiltration sker- hur förväntas vattentillgången och nivåer förändras i vattendragen?</t>
  </si>
  <si>
    <t>Finns det risk för kvalitetsförändringar om grundvattennivån påverkas? ( i form av förorenade områden, ytvatten mm)</t>
  </si>
  <si>
    <t>Finns det områden med enskilt vatten som kan påverkas av förändringar i grundvattennivån? (i form av minskad tillgång, saltvatteninträngning, högre halter av järn eller mangan mm)</t>
  </si>
  <si>
    <t>Vilka anläggningsdelar eller delar av tillrinningsområdet ligger under den framtida förmodade havsnivån?</t>
  </si>
  <si>
    <t xml:space="preserve">M4 Hur kan en förändrad havsnivå påverka riskerna (för erosion, ras, skred) och riskerna för  förorening vid vattentäkten? </t>
  </si>
  <si>
    <t>M5</t>
  </si>
  <si>
    <t>Kommer nuvarande vattenkapacitet att räcka till inom 5, 20 och 70 år?</t>
  </si>
  <si>
    <t>Kan användning av  bekämpningsmedel eller andra kemikalier komma att öka?</t>
  </si>
  <si>
    <t xml:space="preserve">H1 Vilket klimat är det idag, till exempel max-, medel- och minimivärden eller oväder och torka? </t>
  </si>
  <si>
    <t>I9</t>
  </si>
  <si>
    <t>I10</t>
  </si>
  <si>
    <t>Hur påverkas beredningen av kallare råvatten till empel vid sen eller utebliven isläggning?</t>
  </si>
  <si>
    <t>Vilka erfarenheter finns av översvämningar orsakade delvis av förhöjd havsnivå?</t>
  </si>
  <si>
    <r>
      <t xml:space="preserve">Eftersom mallen är synkad gäller det att tänka till när saker skall raderas:  </t>
    </r>
    <r>
      <rPr>
        <b/>
        <i/>
        <sz val="11"/>
        <color rgb="FFC00000"/>
        <rFont val="Calibri"/>
        <family val="2"/>
        <scheme val="minor"/>
      </rPr>
      <t xml:space="preserve"> Börja alltid på den flik med högst nummer enligt nedan.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</si>
</sst>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Calibri"/>
      <family val="2"/>
      <scheme val="minor"/>
    </font>
    <font>
      <b/>
      <sz val="11"/>
      <color rgb="FFFFFFFF"/>
      <name val="Calibri"/>
      <family val="2"/>
    </font>
    <font>
      <sz val="11"/>
      <color rgb="FF000000"/>
      <name val="Calibri"/>
      <family val="2"/>
    </font>
    <font>
      <b/>
      <sz val="11"/>
      <color theme="1"/>
      <name val="Calibri"/>
      <family val="2"/>
      <scheme val="minor"/>
    </font>
    <font>
      <sz val="9"/>
      <color indexed="81"/>
      <name val="Tahoma"/>
      <family val="2"/>
    </font>
    <font>
      <b/>
      <sz val="18"/>
      <color theme="1"/>
      <name val="Calibri"/>
      <family val="2"/>
      <scheme val="minor"/>
    </font>
    <font>
      <sz val="12"/>
      <color theme="1"/>
      <name val="Calibri"/>
      <family val="2"/>
      <scheme val="minor"/>
    </font>
    <font>
      <sz val="12"/>
      <color rgb="FF000000"/>
      <name val="Calibri"/>
      <family val="2"/>
    </font>
    <font>
      <i/>
      <sz val="11"/>
      <color rgb="FF000000"/>
      <name val="Calibri"/>
      <family val="2"/>
    </font>
    <font>
      <sz val="11"/>
      <color theme="0"/>
      <name val="Calibri"/>
      <family val="2"/>
      <scheme val="minor"/>
    </font>
    <font>
      <b/>
      <sz val="14"/>
      <color theme="1"/>
      <name val="Calibri"/>
      <family val="2"/>
      <scheme val="minor"/>
    </font>
    <font>
      <sz val="14"/>
      <color theme="1"/>
      <name val="Calibri"/>
      <family val="2"/>
      <scheme val="minor"/>
    </font>
    <font>
      <i/>
      <sz val="11"/>
      <color theme="1"/>
      <name val="Calibri"/>
      <family val="2"/>
      <scheme val="minor"/>
    </font>
    <font>
      <b/>
      <sz val="12"/>
      <color theme="1"/>
      <name val="Calibri"/>
      <family val="2"/>
      <scheme val="minor"/>
    </font>
    <font>
      <b/>
      <sz val="12"/>
      <name val="Calibri"/>
      <family val="2"/>
    </font>
    <font>
      <b/>
      <sz val="11"/>
      <name val="Calibri"/>
      <family val="2"/>
    </font>
    <font>
      <sz val="12"/>
      <name val="Calibri"/>
      <family val="2"/>
      <scheme val="minor"/>
    </font>
    <font>
      <b/>
      <sz val="12"/>
      <color rgb="FFFFFFFF"/>
      <name val="Calibri"/>
      <family val="2"/>
    </font>
    <font>
      <b/>
      <sz val="11"/>
      <name val="Calibri"/>
      <family val="2"/>
      <scheme val="minor"/>
    </font>
    <font>
      <b/>
      <sz val="7"/>
      <name val="Times New Roman"/>
      <family val="1"/>
    </font>
    <font>
      <b/>
      <sz val="11"/>
      <color rgb="FF000000"/>
      <name val="Calibri"/>
      <family val="2"/>
      <scheme val="minor"/>
    </font>
    <font>
      <sz val="10"/>
      <color theme="1"/>
      <name val="Calibri"/>
      <family val="2"/>
    </font>
    <font>
      <sz val="7"/>
      <color theme="1"/>
      <name val="Times New Roman"/>
      <family val="1"/>
    </font>
    <font>
      <sz val="10"/>
      <color theme="1"/>
      <name val="Calibri"/>
      <family val="2"/>
      <scheme val="minor"/>
    </font>
    <font>
      <b/>
      <sz val="11"/>
      <color theme="3" tint="0.59999389629810485"/>
      <name val="Calibri"/>
      <family val="2"/>
    </font>
    <font>
      <b/>
      <sz val="16"/>
      <color theme="1"/>
      <name val="Calibri"/>
      <family val="2"/>
      <scheme val="minor"/>
    </font>
    <font>
      <b/>
      <sz val="10"/>
      <name val="Calibri"/>
      <family val="2"/>
    </font>
    <font>
      <sz val="10"/>
      <color rgb="FF000000"/>
      <name val="Calibri"/>
      <family val="2"/>
    </font>
    <font>
      <b/>
      <sz val="12"/>
      <name val="Calibri"/>
      <family val="2"/>
      <scheme val="minor"/>
    </font>
    <font>
      <sz val="9"/>
      <color indexed="81"/>
      <name val="Tahoma"/>
      <charset val="1"/>
    </font>
    <font>
      <b/>
      <sz val="9"/>
      <color indexed="81"/>
      <name val="Tahoma"/>
      <charset val="1"/>
    </font>
    <font>
      <b/>
      <sz val="11"/>
      <color rgb="FF000000"/>
      <name val="Calibri"/>
      <family val="2"/>
    </font>
    <font>
      <b/>
      <i/>
      <sz val="16"/>
      <color theme="1"/>
      <name val="Calibri"/>
      <family val="2"/>
      <scheme val="minor"/>
    </font>
    <font>
      <b/>
      <sz val="11"/>
      <color theme="0"/>
      <name val="Calibri"/>
      <family val="2"/>
      <scheme val="minor"/>
    </font>
    <font>
      <b/>
      <sz val="14"/>
      <color rgb="FF0070C0"/>
      <name val="Calibri"/>
      <family val="2"/>
      <scheme val="minor"/>
    </font>
    <font>
      <sz val="16"/>
      <color theme="1"/>
      <name val="Calibri"/>
      <family val="2"/>
      <scheme val="minor"/>
    </font>
    <font>
      <b/>
      <sz val="12"/>
      <color rgb="FFC00000"/>
      <name val="Calibri"/>
      <family val="2"/>
      <scheme val="minor"/>
    </font>
    <font>
      <b/>
      <i/>
      <sz val="11"/>
      <color theme="1"/>
      <name val="Calibri"/>
      <family val="2"/>
      <scheme val="minor"/>
    </font>
    <font>
      <b/>
      <i/>
      <sz val="11"/>
      <color rgb="FFC00000"/>
      <name val="Calibri"/>
      <family val="2"/>
      <scheme val="minor"/>
    </font>
    <font>
      <b/>
      <i/>
      <sz val="11"/>
      <color rgb="FF000000"/>
      <name val="Calibri"/>
      <family val="2"/>
    </font>
    <font>
      <b/>
      <sz val="11"/>
      <name val="Times New Roman"/>
      <family val="1"/>
    </font>
    <font>
      <b/>
      <sz val="9"/>
      <color indexed="81"/>
      <name val="Tahoma"/>
      <family val="2"/>
    </font>
    <font>
      <sz val="10"/>
      <color theme="1"/>
      <name val="Calibri"/>
      <family val="1"/>
    </font>
  </fonts>
  <fills count="13">
    <fill>
      <patternFill patternType="none"/>
    </fill>
    <fill>
      <patternFill patternType="gray125"/>
    </fill>
    <fill>
      <patternFill patternType="solid">
        <fgColor rgb="FF5B9BD5"/>
        <bgColor indexed="64"/>
      </patternFill>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medium">
        <color indexed="64"/>
      </bottom>
      <diagonal/>
    </border>
  </borders>
  <cellStyleXfs count="1">
    <xf numFmtId="0" fontId="0" fillId="0" borderId="0"/>
  </cellStyleXfs>
  <cellXfs count="189">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wrapText="1"/>
    </xf>
    <xf numFmtId="0" fontId="9" fillId="0" borderId="1" xfId="0" applyFont="1" applyBorder="1" applyAlignment="1">
      <alignment horizontal="center"/>
    </xf>
    <xf numFmtId="0" fontId="0" fillId="6" borderId="0" xfId="0" applyFill="1" applyAlignment="1">
      <alignment horizontal="center"/>
    </xf>
    <xf numFmtId="0" fontId="3" fillId="0" borderId="3" xfId="0" applyFont="1" applyBorder="1" applyAlignment="1">
      <alignment wrapText="1"/>
    </xf>
    <xf numFmtId="0" fontId="0" fillId="0" borderId="1" xfId="0" applyBorder="1" applyAlignment="1">
      <alignment horizontal="center" wrapText="1"/>
    </xf>
    <xf numFmtId="0" fontId="10" fillId="0" borderId="0" xfId="0" applyFont="1" applyAlignment="1">
      <alignment horizontal="left"/>
    </xf>
    <xf numFmtId="0" fontId="0" fillId="5" borderId="0" xfId="0" applyFill="1" applyAlignment="1">
      <alignment horizontal="left"/>
    </xf>
    <xf numFmtId="0" fontId="0" fillId="5" borderId="0" xfId="0" applyFill="1"/>
    <xf numFmtId="0" fontId="0" fillId="5" borderId="0" xfId="0" applyFill="1" applyAlignment="1">
      <alignment horizontal="center"/>
    </xf>
    <xf numFmtId="0" fontId="3" fillId="5" borderId="0" xfId="0" applyFont="1" applyFill="1" applyAlignment="1">
      <alignment horizontal="left"/>
    </xf>
    <xf numFmtId="0" fontId="3" fillId="5" borderId="0" xfId="0" applyFont="1" applyFill="1"/>
    <xf numFmtId="0" fontId="0" fillId="0" borderId="0" xfId="0" applyAlignment="1">
      <alignment vertical="top"/>
    </xf>
    <xf numFmtId="0" fontId="1" fillId="2" borderId="1" xfId="0" applyFont="1" applyFill="1" applyBorder="1" applyAlignment="1">
      <alignment vertical="top" wrapText="1"/>
    </xf>
    <xf numFmtId="0" fontId="9" fillId="0" borderId="1" xfId="0" applyFont="1" applyBorder="1" applyAlignment="1">
      <alignment horizontal="center" vertical="top"/>
    </xf>
    <xf numFmtId="0" fontId="2" fillId="5" borderId="1" xfId="0" applyFont="1" applyFill="1" applyBorder="1" applyAlignment="1">
      <alignment horizontal="center" vertical="top"/>
    </xf>
    <xf numFmtId="0" fontId="0" fillId="0" borderId="0" xfId="0" applyBorder="1"/>
    <xf numFmtId="0" fontId="0" fillId="8" borderId="0" xfId="0" applyFill="1" applyBorder="1" applyAlignment="1">
      <alignment horizontal="center"/>
    </xf>
    <xf numFmtId="0" fontId="1" fillId="8" borderId="0" xfId="0" applyFont="1" applyFill="1" applyBorder="1" applyAlignment="1">
      <alignment horizontal="center" vertical="center"/>
    </xf>
    <xf numFmtId="0" fontId="14" fillId="9" borderId="1" xfId="0" applyFont="1" applyFill="1" applyBorder="1" applyAlignment="1">
      <alignment horizontal="center" vertical="center" wrapText="1"/>
    </xf>
    <xf numFmtId="0" fontId="15" fillId="9" borderId="1" xfId="0" applyFont="1" applyFill="1" applyBorder="1" applyAlignment="1">
      <alignment horizontal="left" vertical="center" wrapText="1"/>
    </xf>
    <xf numFmtId="0" fontId="15" fillId="9" borderId="1" xfId="0" applyFont="1" applyFill="1" applyBorder="1" applyAlignment="1">
      <alignment horizontal="center" vertical="center" wrapText="1"/>
    </xf>
    <xf numFmtId="0" fontId="2" fillId="7" borderId="1" xfId="0" applyFont="1" applyFill="1" applyBorder="1" applyAlignment="1">
      <alignment horizontal="left" vertical="center"/>
    </xf>
    <xf numFmtId="0" fontId="14" fillId="10" borderId="1" xfId="0" applyFont="1" applyFill="1" applyBorder="1" applyAlignment="1">
      <alignment horizontal="center" vertical="top" wrapText="1"/>
    </xf>
    <xf numFmtId="0" fontId="17" fillId="2" borderId="1"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7" fillId="2" borderId="4" xfId="0" applyFont="1" applyFill="1" applyBorder="1" applyAlignment="1">
      <alignment horizontal="left" vertical="center" wrapText="1"/>
    </xf>
    <xf numFmtId="0" fontId="0" fillId="0" borderId="0" xfId="0" applyAlignment="1">
      <alignment horizontal="left" vertical="top"/>
    </xf>
    <xf numFmtId="0" fontId="0" fillId="0" borderId="1" xfId="0" applyBorder="1" applyAlignment="1">
      <alignment vertical="center"/>
    </xf>
    <xf numFmtId="0" fontId="9" fillId="0" borderId="2" xfId="0" applyFont="1" applyBorder="1" applyAlignment="1">
      <alignment horizontal="center" vertical="center"/>
    </xf>
    <xf numFmtId="0" fontId="9" fillId="0" borderId="1" xfId="0" applyFont="1" applyBorder="1" applyAlignment="1">
      <alignment horizontal="center" vertical="center"/>
    </xf>
    <xf numFmtId="0" fontId="0" fillId="0" borderId="0" xfId="0" applyAlignment="1">
      <alignment vertical="center"/>
    </xf>
    <xf numFmtId="0" fontId="0" fillId="5" borderId="0" xfId="0" applyFill="1" applyAlignment="1">
      <alignment horizontal="center" vertical="center"/>
    </xf>
    <xf numFmtId="0" fontId="0" fillId="0" borderId="0" xfId="0" applyAlignment="1">
      <alignment horizontal="center" vertical="center"/>
    </xf>
    <xf numFmtId="0" fontId="9" fillId="6" borderId="0" xfId="0" applyFont="1" applyFill="1" applyAlignment="1">
      <alignment horizontal="left" vertical="center" wrapText="1"/>
    </xf>
    <xf numFmtId="0" fontId="0" fillId="0" borderId="0" xfId="0" applyAlignment="1">
      <alignment vertical="center" wrapText="1"/>
    </xf>
    <xf numFmtId="0" fontId="15" fillId="4" borderId="1" xfId="0" applyFont="1" applyFill="1" applyBorder="1" applyAlignment="1">
      <alignment horizontal="left" vertical="center" wrapText="1"/>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13" fillId="4" borderId="2" xfId="0" applyFont="1" applyFill="1" applyBorder="1" applyAlignment="1">
      <alignment horizontal="left" vertical="center"/>
    </xf>
    <xf numFmtId="0" fontId="15" fillId="4" borderId="5" xfId="0" applyFont="1" applyFill="1" applyBorder="1" applyAlignment="1">
      <alignment horizontal="left" vertical="center" wrapText="1"/>
    </xf>
    <xf numFmtId="0" fontId="15" fillId="4" borderId="5" xfId="0" applyFont="1" applyFill="1" applyBorder="1" applyAlignment="1">
      <alignment horizontal="center" vertical="center" wrapText="1"/>
    </xf>
    <xf numFmtId="0" fontId="15" fillId="3" borderId="5" xfId="0" applyFont="1" applyFill="1" applyBorder="1" applyAlignment="1">
      <alignment horizontal="left" vertical="center" wrapText="1"/>
    </xf>
    <xf numFmtId="0" fontId="15" fillId="3" borderId="5"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5" borderId="1" xfId="0" applyFont="1" applyFill="1" applyBorder="1" applyAlignment="1">
      <alignment horizontal="center" vertical="top"/>
    </xf>
    <xf numFmtId="0" fontId="10" fillId="0" borderId="0" xfId="0" applyFont="1"/>
    <xf numFmtId="0" fontId="23" fillId="0" borderId="0" xfId="0" applyFont="1"/>
    <xf numFmtId="0" fontId="23" fillId="0" borderId="0" xfId="0" applyFont="1" applyAlignment="1">
      <alignment vertical="top"/>
    </xf>
    <xf numFmtId="0" fontId="0" fillId="0" borderId="1" xfId="0" applyBorder="1" applyAlignment="1" applyProtection="1">
      <alignment vertical="top" wrapText="1"/>
      <protection locked="0"/>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17" fillId="2" borderId="1" xfId="0" applyFont="1" applyFill="1" applyBorder="1" applyAlignment="1">
      <alignment horizontal="left" vertical="center" wrapText="1"/>
    </xf>
    <xf numFmtId="0" fontId="0" fillId="0" borderId="1" xfId="0" applyBorder="1" applyProtection="1">
      <protection locked="0"/>
    </xf>
    <xf numFmtId="0" fontId="8" fillId="0" borderId="6" xfId="0" applyFont="1" applyBorder="1" applyAlignment="1" applyProtection="1">
      <alignment horizontal="left" vertical="top" wrapText="1"/>
      <protection locked="0"/>
    </xf>
    <xf numFmtId="0" fontId="8" fillId="0" borderId="6" xfId="0" applyFont="1" applyBorder="1" applyAlignment="1" applyProtection="1">
      <alignment horizontal="center" vertical="top" wrapText="1"/>
      <protection locked="0"/>
    </xf>
    <xf numFmtId="0" fontId="15" fillId="9" borderId="1" xfId="0" applyFont="1" applyFill="1" applyBorder="1" applyAlignment="1">
      <alignment vertical="center" wrapText="1"/>
    </xf>
    <xf numFmtId="0" fontId="15" fillId="9" borderId="1" xfId="0" applyFont="1" applyFill="1" applyBorder="1" applyAlignment="1">
      <alignment horizontal="center" vertical="top" wrapText="1"/>
    </xf>
    <xf numFmtId="0" fontId="15" fillId="9" borderId="1" xfId="0" applyFont="1" applyFill="1" applyBorder="1" applyAlignment="1">
      <alignment horizontal="left" vertical="top" wrapText="1"/>
    </xf>
    <xf numFmtId="0" fontId="24" fillId="9" borderId="1" xfId="0" applyFont="1" applyFill="1" applyBorder="1" applyAlignment="1">
      <alignment horizontal="center" vertical="top" wrapText="1"/>
    </xf>
    <xf numFmtId="0" fontId="9" fillId="0" borderId="0" xfId="0" applyFont="1" applyAlignment="1">
      <alignment horizontal="center"/>
    </xf>
    <xf numFmtId="0" fontId="25" fillId="0" borderId="0" xfId="0" applyFont="1" applyAlignment="1">
      <alignment vertical="top"/>
    </xf>
    <xf numFmtId="0" fontId="15" fillId="10" borderId="1" xfId="0" applyFont="1" applyFill="1" applyBorder="1" applyAlignment="1">
      <alignment vertical="top" wrapText="1"/>
    </xf>
    <xf numFmtId="0" fontId="15" fillId="10" borderId="1" xfId="0" applyFont="1" applyFill="1" applyBorder="1" applyAlignment="1">
      <alignment horizontal="center" vertical="top" wrapText="1"/>
    </xf>
    <xf numFmtId="0" fontId="12" fillId="0" borderId="1" xfId="0" applyFont="1" applyBorder="1" applyAlignment="1" applyProtection="1">
      <alignment vertical="top" wrapText="1"/>
      <protection locked="0"/>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1" fillId="5" borderId="3" xfId="0" applyFont="1" applyFill="1" applyBorder="1" applyAlignment="1">
      <alignment horizontal="left" vertical="top" wrapText="1"/>
    </xf>
    <xf numFmtId="0" fontId="26" fillId="9" borderId="1" xfId="0" applyFont="1" applyFill="1" applyBorder="1" applyAlignment="1">
      <alignment horizontal="center" vertical="top" wrapText="1"/>
    </xf>
    <xf numFmtId="0" fontId="27" fillId="5" borderId="1" xfId="0" applyFont="1" applyFill="1" applyBorder="1" applyAlignment="1">
      <alignment horizontal="center" vertical="center"/>
    </xf>
    <xf numFmtId="0" fontId="6" fillId="0" borderId="0" xfId="0" applyFont="1"/>
    <xf numFmtId="0" fontId="28" fillId="11" borderId="3" xfId="0" applyFont="1" applyFill="1" applyBorder="1" applyAlignment="1">
      <alignment horizontal="left" vertical="center" wrapText="1"/>
    </xf>
    <xf numFmtId="0" fontId="6" fillId="0" borderId="0" xfId="0" applyFont="1" applyAlignment="1">
      <alignment horizontal="left"/>
    </xf>
    <xf numFmtId="0" fontId="2" fillId="5" borderId="1" xfId="0" applyFont="1" applyFill="1" applyBorder="1" applyAlignment="1">
      <alignment horizontal="center" vertical="top"/>
    </xf>
    <xf numFmtId="0" fontId="23" fillId="0" borderId="3" xfId="0" applyFont="1" applyBorder="1" applyAlignment="1" applyProtection="1">
      <alignment vertical="top" wrapText="1"/>
      <protection locked="0"/>
    </xf>
    <xf numFmtId="0" fontId="17" fillId="2" borderId="3" xfId="0" applyFont="1" applyFill="1" applyBorder="1" applyAlignment="1">
      <alignment horizontal="left" vertical="center" wrapText="1"/>
    </xf>
    <xf numFmtId="0" fontId="27" fillId="0" borderId="3" xfId="0" applyFont="1" applyBorder="1" applyAlignment="1" applyProtection="1">
      <alignment horizontal="center" vertical="top" wrapText="1"/>
      <protection locked="0"/>
    </xf>
    <xf numFmtId="0" fontId="27" fillId="0" borderId="1" xfId="0" applyFont="1" applyBorder="1" applyAlignment="1" applyProtection="1">
      <alignment horizontal="left" vertical="top" wrapText="1"/>
      <protection locked="0"/>
    </xf>
    <xf numFmtId="0" fontId="23" fillId="0" borderId="1" xfId="0" applyFont="1" applyBorder="1" applyAlignment="1" applyProtection="1">
      <alignment horizontal="left" vertical="top" wrapText="1"/>
      <protection locked="0"/>
    </xf>
    <xf numFmtId="0" fontId="23" fillId="0" borderId="7" xfId="0" applyFont="1" applyBorder="1" applyAlignment="1" applyProtection="1">
      <alignment horizontal="left" vertical="top" wrapText="1"/>
      <protection locked="0"/>
    </xf>
    <xf numFmtId="0" fontId="23" fillId="0" borderId="8" xfId="0" applyFont="1" applyBorder="1" applyAlignment="1" applyProtection="1">
      <alignment horizontal="left" vertical="top" wrapText="1"/>
      <protection locked="0"/>
    </xf>
    <xf numFmtId="0" fontId="26" fillId="9" borderId="0" xfId="0" applyFont="1" applyFill="1" applyBorder="1" applyAlignment="1">
      <alignment horizontal="center" vertical="top" wrapText="1"/>
    </xf>
    <xf numFmtId="0" fontId="26" fillId="9" borderId="6" xfId="0" applyFont="1" applyFill="1" applyBorder="1" applyAlignment="1">
      <alignment horizontal="center" vertical="top" wrapText="1"/>
    </xf>
    <xf numFmtId="0" fontId="27" fillId="0" borderId="1" xfId="0"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top" wrapText="1"/>
      <protection locked="0"/>
    </xf>
    <xf numFmtId="0" fontId="3" fillId="10" borderId="0" xfId="0" applyFont="1" applyFill="1" applyAlignment="1">
      <alignment vertical="top"/>
    </xf>
    <xf numFmtId="0" fontId="31" fillId="10" borderId="1" xfId="0" applyFont="1" applyFill="1" applyBorder="1" applyAlignment="1">
      <alignment horizontal="center" vertical="top"/>
    </xf>
    <xf numFmtId="0" fontId="3" fillId="10" borderId="1" xfId="0" applyFont="1" applyFill="1" applyBorder="1" applyAlignment="1" applyProtection="1">
      <alignment vertical="top" wrapText="1"/>
      <protection locked="0"/>
    </xf>
    <xf numFmtId="0" fontId="31" fillId="10" borderId="1" xfId="0" applyFont="1" applyFill="1" applyBorder="1" applyAlignment="1">
      <alignment vertical="center" wrapText="1"/>
    </xf>
    <xf numFmtId="0" fontId="27" fillId="0" borderId="3" xfId="0" applyFont="1" applyBorder="1" applyAlignment="1" applyProtection="1">
      <alignment horizontal="left" vertical="top" wrapText="1"/>
      <protection locked="0"/>
    </xf>
    <xf numFmtId="0" fontId="2" fillId="5" borderId="6" xfId="0" applyFont="1" applyFill="1" applyBorder="1" applyAlignment="1" applyProtection="1">
      <alignment horizontal="left" vertical="top" wrapText="1"/>
    </xf>
    <xf numFmtId="0" fontId="0" fillId="5" borderId="1" xfId="0" applyFont="1" applyFill="1" applyBorder="1" applyAlignment="1" applyProtection="1">
      <alignment vertical="top"/>
    </xf>
    <xf numFmtId="0" fontId="23" fillId="0" borderId="7" xfId="0" applyFont="1" applyBorder="1" applyAlignment="1" applyProtection="1">
      <alignment vertical="top" wrapText="1"/>
      <protection locked="0"/>
    </xf>
    <xf numFmtId="0" fontId="23" fillId="0" borderId="8" xfId="0" applyFont="1" applyBorder="1" applyAlignment="1" applyProtection="1">
      <alignment vertical="top" wrapText="1"/>
      <protection locked="0"/>
    </xf>
    <xf numFmtId="0" fontId="0" fillId="0" borderId="6" xfId="0" applyFill="1" applyBorder="1" applyAlignment="1" applyProtection="1">
      <alignment horizontal="center" vertical="top" wrapText="1"/>
      <protection locked="0"/>
    </xf>
    <xf numFmtId="0" fontId="2" fillId="0" borderId="6" xfId="0" applyFont="1" applyFill="1" applyBorder="1" applyAlignment="1" applyProtection="1">
      <alignment horizontal="center" vertical="top" wrapText="1"/>
      <protection locked="0"/>
    </xf>
    <xf numFmtId="0" fontId="15" fillId="3" borderId="1" xfId="0" applyFont="1" applyFill="1" applyBorder="1" applyAlignment="1" applyProtection="1">
      <alignment horizontal="left" vertical="center" wrapText="1"/>
      <protection locked="0"/>
    </xf>
    <xf numFmtId="0" fontId="15" fillId="4" borderId="5"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13" fillId="3" borderId="2" xfId="0" applyFont="1" applyFill="1" applyBorder="1" applyAlignment="1">
      <alignment horizontal="left" vertical="center"/>
    </xf>
    <xf numFmtId="0" fontId="15" fillId="3" borderId="1" xfId="0" applyFont="1" applyFill="1" applyBorder="1" applyAlignment="1">
      <alignment horizontal="left" vertical="center"/>
    </xf>
    <xf numFmtId="0" fontId="15" fillId="3" borderId="5" xfId="0" applyFont="1" applyFill="1" applyBorder="1" applyAlignment="1">
      <alignment horizontal="left" vertical="center"/>
    </xf>
    <xf numFmtId="0" fontId="12" fillId="0" borderId="6" xfId="0" applyFont="1" applyBorder="1" applyAlignment="1" applyProtection="1">
      <alignment horizontal="left" vertical="top" wrapText="1"/>
      <protection locked="0"/>
    </xf>
    <xf numFmtId="0" fontId="0" fillId="0" borderId="1" xfId="0" applyBorder="1" applyAlignment="1" applyProtection="1">
      <alignment horizontal="left"/>
      <protection locked="0"/>
    </xf>
    <xf numFmtId="0" fontId="17" fillId="2" borderId="2" xfId="0" applyFont="1" applyFill="1" applyBorder="1" applyAlignment="1">
      <alignment horizontal="left" vertical="center" wrapText="1"/>
    </xf>
    <xf numFmtId="0" fontId="23" fillId="0" borderId="3" xfId="0" applyFont="1" applyBorder="1" applyAlignment="1" applyProtection="1">
      <alignment horizontal="left" vertical="top" wrapText="1"/>
      <protection locked="0"/>
    </xf>
    <xf numFmtId="0" fontId="27" fillId="0" borderId="13" xfId="0" applyFont="1" applyBorder="1" applyAlignment="1" applyProtection="1">
      <alignment horizontal="center" vertical="top" wrapText="1"/>
      <protection locked="0"/>
    </xf>
    <xf numFmtId="0" fontId="27" fillId="0" borderId="7" xfId="0" applyFont="1" applyBorder="1" applyAlignment="1" applyProtection="1">
      <alignment horizontal="left" vertical="top" wrapText="1"/>
      <protection locked="0"/>
    </xf>
    <xf numFmtId="0" fontId="27" fillId="0" borderId="1" xfId="0" applyFont="1" applyBorder="1" applyAlignment="1" applyProtection="1">
      <alignment horizontal="center" vertical="top" wrapText="1"/>
      <protection locked="0"/>
    </xf>
    <xf numFmtId="0" fontId="27" fillId="0" borderId="7" xfId="0" applyFont="1" applyBorder="1" applyAlignment="1" applyProtection="1">
      <alignment horizontal="center" vertical="top" wrapText="1"/>
      <protection locked="0"/>
    </xf>
    <xf numFmtId="0" fontId="5" fillId="0" borderId="0" xfId="0" applyFont="1" applyBorder="1" applyAlignment="1"/>
    <xf numFmtId="0" fontId="3" fillId="0" borderId="0" xfId="0" applyFont="1" applyBorder="1" applyAlignment="1"/>
    <xf numFmtId="0" fontId="0" fillId="0" borderId="0" xfId="0" applyFont="1" applyAlignment="1">
      <alignment horizontal="left" wrapText="1"/>
    </xf>
    <xf numFmtId="0" fontId="6" fillId="0" borderId="0" xfId="0" applyFont="1" applyAlignment="1">
      <alignment vertical="top"/>
    </xf>
    <xf numFmtId="0" fontId="0" fillId="0" borderId="0" xfId="0" applyAlignment="1">
      <alignment vertical="top" wrapText="1"/>
    </xf>
    <xf numFmtId="0" fontId="0" fillId="0" borderId="1" xfId="0" applyBorder="1" applyAlignment="1">
      <alignment vertical="top" wrapText="1"/>
    </xf>
    <xf numFmtId="0" fontId="34" fillId="0" borderId="0" xfId="0" applyFont="1"/>
    <xf numFmtId="0" fontId="33" fillId="6" borderId="0" xfId="0" applyFont="1" applyFill="1" applyAlignment="1">
      <alignment horizontal="center"/>
    </xf>
    <xf numFmtId="0" fontId="33" fillId="6" borderId="0" xfId="0" applyFont="1" applyFill="1" applyAlignment="1">
      <alignment horizontal="center" vertical="center"/>
    </xf>
    <xf numFmtId="0" fontId="36" fillId="0" borderId="0" xfId="0" applyFont="1" applyBorder="1"/>
    <xf numFmtId="0" fontId="10" fillId="0" borderId="0" xfId="0" applyFont="1" applyBorder="1"/>
    <xf numFmtId="0" fontId="31" fillId="12" borderId="9" xfId="0" applyFont="1" applyFill="1" applyBorder="1" applyAlignment="1" applyProtection="1">
      <alignment horizontal="left" vertical="top" wrapText="1"/>
      <protection locked="0"/>
    </xf>
    <xf numFmtId="0" fontId="23" fillId="11" borderId="0" xfId="0" applyFont="1" applyFill="1" applyAlignment="1">
      <alignment vertical="center"/>
    </xf>
    <xf numFmtId="0" fontId="18" fillId="11" borderId="1" xfId="0" applyFont="1" applyFill="1" applyBorder="1" applyAlignment="1">
      <alignment horizontal="left" vertical="top" wrapText="1"/>
    </xf>
    <xf numFmtId="0" fontId="10" fillId="5" borderId="0" xfId="0" applyFont="1" applyFill="1"/>
    <xf numFmtId="0" fontId="3" fillId="5" borderId="0" xfId="0" applyFont="1" applyFill="1" applyAlignment="1">
      <alignment vertical="top" wrapText="1"/>
    </xf>
    <xf numFmtId="0" fontId="0" fillId="5" borderId="1" xfId="0" applyFill="1" applyBorder="1" applyAlignment="1">
      <alignment horizontal="left" vertical="top" wrapText="1"/>
    </xf>
    <xf numFmtId="14" fontId="0" fillId="5" borderId="1" xfId="0" applyNumberFormat="1" applyFill="1" applyBorder="1" applyAlignment="1">
      <alignment horizontal="left" vertical="top" wrapText="1"/>
    </xf>
    <xf numFmtId="0" fontId="3" fillId="5" borderId="0" xfId="0" applyFont="1" applyFill="1" applyAlignment="1">
      <alignment horizontal="center" vertical="top" wrapText="1"/>
    </xf>
    <xf numFmtId="0" fontId="3" fillId="5" borderId="0" xfId="0" applyFont="1" applyFill="1" applyBorder="1" applyAlignment="1">
      <alignment horizontal="center" vertical="top" wrapText="1"/>
    </xf>
    <xf numFmtId="0" fontId="13" fillId="5" borderId="1" xfId="0" applyFont="1" applyFill="1" applyBorder="1" applyAlignment="1">
      <alignment horizontal="left" vertical="top" wrapText="1"/>
    </xf>
    <xf numFmtId="0" fontId="0" fillId="5" borderId="0" xfId="0" applyFont="1" applyFill="1" applyAlignment="1">
      <alignment vertical="top"/>
    </xf>
    <xf numFmtId="0" fontId="0" fillId="5" borderId="0" xfId="0" applyFill="1" applyAlignment="1">
      <alignment vertical="top" wrapText="1"/>
    </xf>
    <xf numFmtId="0" fontId="3" fillId="5" borderId="0" xfId="0" applyFont="1" applyFill="1" applyBorder="1" applyAlignment="1">
      <alignment vertical="top" wrapText="1"/>
    </xf>
    <xf numFmtId="0" fontId="0" fillId="5" borderId="0" xfId="0" applyFill="1" applyAlignment="1">
      <alignment vertical="top"/>
    </xf>
    <xf numFmtId="0" fontId="15" fillId="3" borderId="5" xfId="0" applyFont="1" applyFill="1" applyBorder="1" applyAlignment="1" applyProtection="1">
      <alignment horizontal="center" vertical="center" wrapText="1"/>
      <protection locked="0"/>
    </xf>
    <xf numFmtId="0" fontId="34" fillId="0" borderId="0" xfId="0" applyFont="1" applyBorder="1" applyAlignment="1">
      <alignment vertical="top"/>
    </xf>
    <xf numFmtId="0" fontId="7" fillId="11" borderId="1" xfId="0" applyFont="1" applyFill="1" applyBorder="1" applyAlignment="1" applyProtection="1">
      <alignment horizontal="left" vertical="top" wrapText="1"/>
      <protection locked="0"/>
    </xf>
    <xf numFmtId="0" fontId="6" fillId="11" borderId="7" xfId="0" applyFont="1" applyFill="1" applyBorder="1" applyAlignment="1" applyProtection="1">
      <alignment vertical="top" wrapText="1"/>
      <protection locked="0"/>
    </xf>
    <xf numFmtId="0" fontId="23" fillId="0" borderId="0" xfId="0" applyFont="1" applyProtection="1">
      <protection locked="0"/>
    </xf>
    <xf numFmtId="0" fontId="0" fillId="0" borderId="0" xfId="0" applyProtection="1">
      <protection locked="0"/>
    </xf>
    <xf numFmtId="0" fontId="0" fillId="0" borderId="0" xfId="0" applyAlignment="1" applyProtection="1">
      <alignment horizontal="left"/>
      <protection locked="0"/>
    </xf>
    <xf numFmtId="0" fontId="35" fillId="0" borderId="0" xfId="0" applyFont="1" applyAlignment="1">
      <alignment vertical="top"/>
    </xf>
    <xf numFmtId="0" fontId="34" fillId="0" borderId="0" xfId="0" applyFont="1" applyBorder="1" applyAlignment="1" applyProtection="1">
      <alignment horizontal="left" vertical="top"/>
    </xf>
    <xf numFmtId="0" fontId="35" fillId="0" borderId="0" xfId="0" applyFont="1" applyAlignment="1">
      <alignment horizontal="left" vertical="top"/>
    </xf>
    <xf numFmtId="0" fontId="13" fillId="0" borderId="1" xfId="0" applyFont="1" applyBorder="1" applyAlignment="1" applyProtection="1">
      <alignment vertical="top" wrapText="1"/>
      <protection locked="0"/>
    </xf>
    <xf numFmtId="14" fontId="0" fillId="0" borderId="1" xfId="0" applyNumberForma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42" fillId="5" borderId="3" xfId="0" applyFont="1" applyFill="1" applyBorder="1" applyAlignment="1">
      <alignment horizontal="left" vertical="top" wrapText="1"/>
    </xf>
    <xf numFmtId="0" fontId="25" fillId="0" borderId="0" xfId="0" applyFont="1" applyBorder="1" applyAlignment="1"/>
    <xf numFmtId="0" fontId="3" fillId="0" borderId="0" xfId="0" applyFont="1" applyAlignment="1">
      <alignment horizontal="left" wrapText="1"/>
    </xf>
    <xf numFmtId="0" fontId="0" fillId="0" borderId="0" xfId="0" applyFont="1" applyBorder="1" applyAlignment="1">
      <alignment horizontal="left" vertical="top" wrapText="1"/>
    </xf>
    <xf numFmtId="0" fontId="37" fillId="0" borderId="0" xfId="0" applyFont="1" applyBorder="1" applyAlignment="1">
      <alignment horizontal="left" vertical="top" wrapText="1"/>
    </xf>
    <xf numFmtId="0" fontId="27" fillId="0" borderId="10" xfId="0" applyFont="1" applyBorder="1" applyAlignment="1" applyProtection="1">
      <alignment horizontal="left" vertical="top" wrapText="1"/>
      <protection locked="0"/>
    </xf>
    <xf numFmtId="0" fontId="0" fillId="0" borderId="11" xfId="0"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4" xfId="0" applyBorder="1" applyAlignment="1" applyProtection="1">
      <alignment vertical="top" wrapText="1"/>
      <protection locked="0"/>
    </xf>
    <xf numFmtId="0" fontId="3" fillId="3" borderId="3" xfId="0" applyFont="1" applyFill="1" applyBorder="1" applyAlignment="1">
      <alignment horizontal="center" vertical="top" wrapText="1"/>
    </xf>
    <xf numFmtId="0" fontId="3" fillId="3" borderId="2" xfId="0" applyFont="1" applyFill="1" applyBorder="1" applyAlignment="1">
      <alignment horizontal="center" vertical="top" wrapText="1"/>
    </xf>
    <xf numFmtId="0" fontId="15" fillId="4" borderId="3"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13" fillId="4" borderId="2" xfId="0" applyFont="1" applyFill="1" applyBorder="1" applyAlignment="1">
      <alignment horizontal="left" vertical="center"/>
    </xf>
    <xf numFmtId="0" fontId="34" fillId="0" borderId="0" xfId="0" applyFont="1" applyBorder="1" applyAlignment="1">
      <alignment horizontal="left" vertical="top"/>
    </xf>
    <xf numFmtId="0" fontId="34" fillId="0" borderId="0" xfId="0" applyFont="1" applyBorder="1" applyAlignment="1">
      <alignment vertical="top"/>
    </xf>
    <xf numFmtId="0" fontId="26" fillId="9" borderId="3" xfId="0" applyFont="1" applyFill="1" applyBorder="1" applyAlignment="1">
      <alignment horizontal="center" vertical="center" wrapText="1"/>
    </xf>
    <xf numFmtId="0" fontId="26" fillId="9" borderId="2" xfId="0" applyFont="1" applyFill="1" applyBorder="1" applyAlignment="1">
      <alignment horizontal="center" vertical="center" wrapText="1"/>
    </xf>
    <xf numFmtId="0" fontId="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8" fillId="7" borderId="1" xfId="0" applyFont="1" applyFill="1" applyBorder="1" applyAlignment="1">
      <alignment horizontal="left" vertical="center" wrapText="1"/>
    </xf>
    <xf numFmtId="0" fontId="14" fillId="9"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0" fillId="5" borderId="1" xfId="0" applyFill="1" applyBorder="1" applyAlignment="1">
      <alignment horizontal="center" vertical="top"/>
    </xf>
    <xf numFmtId="0" fontId="2" fillId="5" borderId="1" xfId="0" applyFont="1" applyFill="1" applyBorder="1" applyAlignment="1">
      <alignment horizontal="center" vertical="top"/>
    </xf>
    <xf numFmtId="0" fontId="14" fillId="10" borderId="1" xfId="0" applyFont="1" applyFill="1" applyBorder="1" applyAlignment="1">
      <alignment horizontal="left" vertical="top" wrapText="1"/>
    </xf>
    <xf numFmtId="0" fontId="11" fillId="0" borderId="1" xfId="0" applyFont="1" applyBorder="1" applyAlignment="1">
      <alignment horizontal="left" vertical="top" wrapText="1"/>
    </xf>
    <xf numFmtId="0" fontId="1" fillId="2" borderId="1" xfId="0" applyFont="1" applyFill="1" applyBorder="1" applyAlignment="1">
      <alignment horizontal="center" vertical="top" wrapText="1"/>
    </xf>
    <xf numFmtId="0" fontId="0" fillId="0" borderId="1" xfId="0" applyBorder="1" applyAlignment="1">
      <alignment horizontal="center" vertical="top" wrapText="1"/>
    </xf>
    <xf numFmtId="0" fontId="14" fillId="10" borderId="1" xfId="0" applyFont="1" applyFill="1" applyBorder="1" applyAlignment="1">
      <alignment horizontal="center" vertical="top" wrapText="1"/>
    </xf>
    <xf numFmtId="0" fontId="16" fillId="10" borderId="1" xfId="0" applyFont="1" applyFill="1" applyBorder="1" applyAlignment="1">
      <alignment horizontal="center" vertical="top" wrapText="1"/>
    </xf>
    <xf numFmtId="0" fontId="33" fillId="6" borderId="0" xfId="0" applyFont="1" applyFill="1" applyAlignment="1">
      <alignment horizontal="left" wrapText="1"/>
    </xf>
    <xf numFmtId="0" fontId="3" fillId="0" borderId="1" xfId="0" applyFont="1" applyBorder="1" applyAlignment="1">
      <alignment horizontal="center" vertical="center" wrapText="1"/>
    </xf>
  </cellXfs>
  <cellStyles count="1">
    <cellStyle name="Normal" xfId="0" builtinId="0"/>
  </cellStyles>
  <dxfs count="16">
    <dxf>
      <font>
        <color rgb="FF92D050"/>
      </font>
      <fill>
        <patternFill>
          <bgColor rgb="FF92D050"/>
        </patternFill>
      </fill>
    </dxf>
    <dxf>
      <font>
        <color rgb="FFFFFF66"/>
      </font>
      <fill>
        <patternFill>
          <bgColor rgb="FFFFFF66"/>
        </patternFill>
      </fill>
    </dxf>
    <dxf>
      <font>
        <color rgb="FFFF3300"/>
      </font>
      <fill>
        <patternFill>
          <bgColor rgb="FFFF0000"/>
        </patternFill>
      </fill>
    </dxf>
    <dxf>
      <font>
        <color theme="1"/>
      </font>
      <fill>
        <patternFill>
          <bgColor theme="1"/>
        </patternFill>
      </fill>
    </dxf>
    <dxf>
      <font>
        <color rgb="FF92D050"/>
      </font>
      <fill>
        <patternFill>
          <bgColor rgb="FF92D050"/>
        </patternFill>
      </fill>
    </dxf>
    <dxf>
      <font>
        <color rgb="FFFFFF66"/>
      </font>
      <fill>
        <patternFill>
          <bgColor rgb="FFFFFF66"/>
        </patternFill>
      </fill>
    </dxf>
    <dxf>
      <font>
        <color rgb="FFFF3300"/>
      </font>
      <fill>
        <patternFill>
          <bgColor rgb="FFFF0000"/>
        </patternFill>
      </fill>
    </dxf>
    <dxf>
      <font>
        <color theme="1"/>
      </font>
      <fill>
        <patternFill>
          <bgColor theme="1"/>
        </patternFill>
      </fill>
    </dxf>
    <dxf>
      <font>
        <color rgb="FF92D050"/>
      </font>
      <fill>
        <patternFill>
          <bgColor rgb="FF92D050"/>
        </patternFill>
      </fill>
    </dxf>
    <dxf>
      <font>
        <color rgb="FFFFFF66"/>
      </font>
      <fill>
        <patternFill>
          <bgColor rgb="FFFFFF66"/>
        </patternFill>
      </fill>
    </dxf>
    <dxf>
      <font>
        <color rgb="FFFF3300"/>
      </font>
      <fill>
        <patternFill>
          <bgColor rgb="FFFF0000"/>
        </patternFill>
      </fill>
    </dxf>
    <dxf>
      <font>
        <color theme="1"/>
      </font>
      <fill>
        <patternFill>
          <bgColor theme="1"/>
        </patternFill>
      </fill>
    </dxf>
    <dxf>
      <font>
        <color rgb="FF92D050"/>
      </font>
      <fill>
        <patternFill>
          <bgColor rgb="FF92D050"/>
        </patternFill>
      </fill>
    </dxf>
    <dxf>
      <font>
        <color rgb="FFFFFF66"/>
      </font>
      <fill>
        <patternFill>
          <bgColor rgb="FFFFFF66"/>
        </patternFill>
      </fill>
    </dxf>
    <dxf>
      <font>
        <color rgb="FFFF3300"/>
      </font>
      <fill>
        <patternFill>
          <bgColor rgb="FFFF0000"/>
        </patternFill>
      </fill>
    </dxf>
    <dxf>
      <font>
        <color theme="1"/>
      </font>
      <fill>
        <patternFill>
          <bgColor theme="1"/>
        </patternFill>
      </fill>
    </dxf>
  </dxfs>
  <tableStyles count="0" defaultTableStyle="TableStyleMedium2" defaultPivotStyle="PivotStyleLight16"/>
  <colors>
    <mruColors>
      <color rgb="FFFF33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819150</xdr:colOff>
      <xdr:row>10</xdr:row>
      <xdr:rowOff>209145</xdr:rowOff>
    </xdr:from>
    <xdr:to>
      <xdr:col>4</xdr:col>
      <xdr:colOff>419100</xdr:colOff>
      <xdr:row>12</xdr:row>
      <xdr:rowOff>46027</xdr:rowOff>
    </xdr:to>
    <xdr:pic>
      <xdr:nvPicPr>
        <xdr:cNvPr id="2" name="Bildobjekt 1">
          <a:extLst>
            <a:ext uri="{FF2B5EF4-FFF2-40B4-BE49-F238E27FC236}">
              <a16:creationId xmlns:a16="http://schemas.microsoft.com/office/drawing/2014/main" id="{A15258DE-C822-424B-AF83-109410651F26}"/>
            </a:ext>
          </a:extLst>
        </xdr:cNvPr>
        <xdr:cNvPicPr>
          <a:picLocks noChangeAspect="1"/>
        </xdr:cNvPicPr>
      </xdr:nvPicPr>
      <xdr:blipFill>
        <a:blip xmlns:r="http://schemas.openxmlformats.org/officeDocument/2006/relationships" r:embed="rId1"/>
        <a:stretch>
          <a:fillRect/>
        </a:stretch>
      </xdr:blipFill>
      <xdr:spPr>
        <a:xfrm>
          <a:off x="5657850" y="3219045"/>
          <a:ext cx="3390900" cy="265507"/>
        </a:xfrm>
        <a:prstGeom prst="rect">
          <a:avLst/>
        </a:prstGeom>
      </xdr:spPr>
    </xdr:pic>
    <xdr:clientData/>
  </xdr:twoCellAnchor>
  <xdr:twoCellAnchor editAs="oneCell">
    <xdr:from>
      <xdr:col>0</xdr:col>
      <xdr:colOff>66675</xdr:colOff>
      <xdr:row>0</xdr:row>
      <xdr:rowOff>76200</xdr:rowOff>
    </xdr:from>
    <xdr:to>
      <xdr:col>1</xdr:col>
      <xdr:colOff>2495550</xdr:colOff>
      <xdr:row>0</xdr:row>
      <xdr:rowOff>459230</xdr:rowOff>
    </xdr:to>
    <xdr:pic>
      <xdr:nvPicPr>
        <xdr:cNvPr id="6" name="Bildobjekt 5">
          <a:extLst>
            <a:ext uri="{FF2B5EF4-FFF2-40B4-BE49-F238E27FC236}">
              <a16:creationId xmlns:a16="http://schemas.microsoft.com/office/drawing/2014/main" id="{48357691-F0B4-4F27-B6C0-F6501C6C38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76200"/>
          <a:ext cx="2752725" cy="383030"/>
        </a:xfrm>
        <a:prstGeom prst="rect">
          <a:avLst/>
        </a:prstGeom>
      </xdr:spPr>
    </xdr:pic>
    <xdr:clientData/>
  </xdr:twoCellAnchor>
  <xdr:twoCellAnchor editAs="oneCell">
    <xdr:from>
      <xdr:col>7</xdr:col>
      <xdr:colOff>469900</xdr:colOff>
      <xdr:row>8</xdr:row>
      <xdr:rowOff>25400</xdr:rowOff>
    </xdr:from>
    <xdr:to>
      <xdr:col>19</xdr:col>
      <xdr:colOff>13014</xdr:colOff>
      <xdr:row>37</xdr:row>
      <xdr:rowOff>34557</xdr:rowOff>
    </xdr:to>
    <xdr:pic>
      <xdr:nvPicPr>
        <xdr:cNvPr id="7" name="Bildobjekt 6"/>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569" t="20768" b="27262"/>
        <a:stretch/>
      </xdr:blipFill>
      <xdr:spPr>
        <a:xfrm>
          <a:off x="11023600" y="2336800"/>
          <a:ext cx="6858314" cy="5635257"/>
        </a:xfrm>
        <a:prstGeom prst="rect">
          <a:avLst/>
        </a:prstGeom>
      </xdr:spPr>
    </xdr:pic>
    <xdr:clientData/>
  </xdr:twoCellAnchor>
  <xdr:twoCellAnchor>
    <xdr:from>
      <xdr:col>8</xdr:col>
      <xdr:colOff>279400</xdr:colOff>
      <xdr:row>3</xdr:row>
      <xdr:rowOff>12700</xdr:rowOff>
    </xdr:from>
    <xdr:to>
      <xdr:col>18</xdr:col>
      <xdr:colOff>355600</xdr:colOff>
      <xdr:row>7</xdr:row>
      <xdr:rowOff>246062</xdr:rowOff>
    </xdr:to>
    <xdr:sp macro="" textlink="">
      <xdr:nvSpPr>
        <xdr:cNvPr id="9" name="Underrubrik 2"/>
        <xdr:cNvSpPr>
          <a:spLocks noGrp="1"/>
        </xdr:cNvSpPr>
      </xdr:nvSpPr>
      <xdr:spPr>
        <a:xfrm>
          <a:off x="11442700" y="1155700"/>
          <a:ext cx="6172200" cy="1033462"/>
        </a:xfrm>
        <a:prstGeom prst="rect">
          <a:avLst/>
        </a:prstGeom>
        <a:solidFill>
          <a:schemeClr val="bg1"/>
        </a:solidFill>
      </xdr:spPr>
      <xdr:txBody>
        <a:bodyPr vert="horz" wrap="square" lIns="91440" tIns="45720" rIns="91440" bIns="45720" rtlCol="0">
          <a:noAutofit/>
        </a:bodyPr>
        <a:lstStyle>
          <a:lvl1pPr marL="0" indent="0" algn="ctr" defTabSz="914400" rtl="0" eaLnBrk="1" latinLnBrk="0" hangingPunct="1">
            <a:lnSpc>
              <a:spcPct val="90000"/>
            </a:lnSpc>
            <a:spcBef>
              <a:spcPts val="1000"/>
            </a:spcBef>
            <a:buFont typeface="Arial" panose="020B0604020202020204" pitchFamily="34" charset="0"/>
            <a:buNone/>
            <a:defRPr sz="2400" kern="1200">
              <a:solidFill>
                <a:schemeClr val="tx1"/>
              </a:solidFill>
              <a:latin typeface="+mn-lt"/>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mn-lt"/>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mn-lt"/>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pPr algn="l"/>
          <a:r>
            <a:rPr lang="sv-SE" sz="3200" b="1">
              <a:solidFill>
                <a:srgbClr val="FF0000"/>
              </a:solidFill>
            </a:rPr>
            <a:t>Att säkra dricksvattenförsörjningen</a:t>
          </a:r>
        </a:p>
        <a:p>
          <a:pPr algn="l"/>
          <a:r>
            <a:rPr lang="sv-SE" sz="3200" b="1">
              <a:solidFill>
                <a:srgbClr val="FF0000"/>
              </a:solidFill>
            </a:rPr>
            <a:t> i ett förändrat klimat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53973</xdr:colOff>
      <xdr:row>1</xdr:row>
      <xdr:rowOff>76200</xdr:rowOff>
    </xdr:from>
    <xdr:to>
      <xdr:col>5</xdr:col>
      <xdr:colOff>9525</xdr:colOff>
      <xdr:row>6</xdr:row>
      <xdr:rowOff>685800</xdr:rowOff>
    </xdr:to>
    <xdr:sp macro="" textlink="">
      <xdr:nvSpPr>
        <xdr:cNvPr id="7" name="textruta 6">
          <a:extLst>
            <a:ext uri="{FF2B5EF4-FFF2-40B4-BE49-F238E27FC236}">
              <a16:creationId xmlns:a16="http://schemas.microsoft.com/office/drawing/2014/main" id="{00000000-0008-0000-0000-000007000000}"/>
            </a:ext>
          </a:extLst>
        </xdr:cNvPr>
        <xdr:cNvSpPr txBox="1"/>
      </xdr:nvSpPr>
      <xdr:spPr>
        <a:xfrm>
          <a:off x="358773" y="314325"/>
          <a:ext cx="12938127" cy="15621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t>Instruktion 						</a:t>
          </a:r>
          <a:r>
            <a:rPr lang="sv-SE" sz="1200" b="0" i="1">
              <a:solidFill>
                <a:srgbClr val="C00000"/>
              </a:solidFill>
            </a:rPr>
            <a:t>Klicka på knappen och sedan minustecknet till vänster för att </a:t>
          </a:r>
          <a:r>
            <a:rPr lang="sv-SE" sz="1200" b="0" i="1" baseline="0">
              <a:solidFill>
                <a:srgbClr val="C00000"/>
              </a:solidFill>
            </a:rPr>
            <a:t>dölja denna instruktion och få mer plats på skärmen)</a:t>
          </a:r>
          <a:endParaRPr lang="sv-SE" sz="1200" b="0" i="1">
            <a:solidFill>
              <a:srgbClr val="C00000"/>
            </a:solidFill>
          </a:endParaRPr>
        </a:p>
        <a:p>
          <a:r>
            <a:rPr lang="sv-SE" sz="1200"/>
            <a:t>1. Genomför systemanalys enligt handboken</a:t>
          </a:r>
        </a:p>
        <a:p>
          <a:r>
            <a:rPr lang="sv-SE" sz="1200"/>
            <a:t>2. Fyll</a:t>
          </a:r>
          <a:r>
            <a:rPr lang="sv-SE" sz="1200" baseline="0"/>
            <a:t> i svaren på frågorna på respektive kapitel inom systemanalysen. </a:t>
          </a:r>
          <a:r>
            <a:rPr lang="sv-SE" sz="1200" baseline="0">
              <a:solidFill>
                <a:schemeClr val="dk1"/>
              </a:solidFill>
              <a:effectLst/>
              <a:latin typeface="+mn-lt"/>
              <a:ea typeface="+mn-ea"/>
              <a:cs typeface="+mn-cs"/>
            </a:rPr>
            <a:t>Tänkt på att inkludera händelser för alla delar av vattenförsörjningsystemet (vattentäkt, vattenverk och distributionsanläggning). Lägg till de oönskade händelser som kom fram vid senaste riskanalysen. Använd mallen som dokumentation så skriv mer än bara sammanfattning.</a:t>
          </a:r>
          <a:endParaRPr lang="sv-SE" sz="1200" baseline="0"/>
        </a:p>
        <a:p>
          <a:r>
            <a:rPr lang="sv-SE" sz="1200" baseline="0"/>
            <a:t>3. Skriv in kommentarer speciellt på de  platser där ni inte har svar på frågorna och ändå bedömmer att svaren behövs. Skriv så någon annan också kan följa era tankar.</a:t>
          </a:r>
        </a:p>
        <a:p>
          <a:pPr marL="0" marR="0" indent="0" defTabSz="914400" eaLnBrk="1" fontAlgn="auto" latinLnBrk="0" hangingPunct="1">
            <a:lnSpc>
              <a:spcPct val="100000"/>
            </a:lnSpc>
            <a:spcBef>
              <a:spcPts val="0"/>
            </a:spcBef>
            <a:spcAft>
              <a:spcPts val="0"/>
            </a:spcAft>
            <a:buClrTx/>
            <a:buSzTx/>
            <a:buFontTx/>
            <a:buNone/>
            <a:tabLst/>
            <a:defRPr/>
          </a:pPr>
          <a:r>
            <a:rPr lang="sv-SE" sz="1200" baseline="0"/>
            <a:t>4. Som avslutning fyller ni i ev oönskade händelser. </a:t>
          </a:r>
          <a:r>
            <a:rPr lang="sv-SE" sz="1100" baseline="0">
              <a:solidFill>
                <a:schemeClr val="dk1"/>
              </a:solidFill>
              <a:effectLst/>
              <a:latin typeface="+mn-lt"/>
              <a:ea typeface="+mn-ea"/>
              <a:cs typeface="+mn-cs"/>
            </a:rPr>
            <a:t>Skriv så specifikt det går och ha gärna med frågeställningen för att ha spårbarheten genom systemet</a:t>
          </a:r>
          <a:r>
            <a:rPr lang="sv-SE" sz="1200" baseline="0">
              <a:solidFill>
                <a:schemeClr val="dk1"/>
              </a:solidFill>
              <a:effectLst/>
              <a:latin typeface="+mn-lt"/>
              <a:ea typeface="+mn-ea"/>
              <a:cs typeface="+mn-cs"/>
            </a:rPr>
            <a:t> </a:t>
          </a:r>
          <a:r>
            <a:rPr lang="sv-SE" sz="1100" baseline="0">
              <a:solidFill>
                <a:schemeClr val="dk1"/>
              </a:solidFill>
              <a:effectLst/>
              <a:latin typeface="+mn-lt"/>
              <a:ea typeface="+mn-ea"/>
              <a:cs typeface="+mn-cs"/>
            </a:rPr>
            <a:t>(ex: Risk för vattenbrist på grund av vattentäktens kapacitet i förhållande till behov). Det går att fylla i fler oönskade händelser per fråga (därför finns ingen idelning på oönskade händelser)</a:t>
          </a:r>
        </a:p>
        <a:p>
          <a:pPr marL="0" marR="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5. Gå vidare till "2.  Svar till klimatfrågorna".</a:t>
          </a:r>
          <a:endParaRPr lang="sv-SE"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sv-SE" sz="1200">
            <a:effectLst/>
          </a:endParaRPr>
        </a:p>
        <a:p>
          <a:endParaRPr lang="sv-SE" sz="1200"/>
        </a:p>
      </xdr:txBody>
    </xdr:sp>
    <xdr:clientData fPrintsWithSheet="0"/>
  </xdr:twoCellAnchor>
  <xdr:twoCellAnchor>
    <xdr:from>
      <xdr:col>1</xdr:col>
      <xdr:colOff>3038475</xdr:colOff>
      <xdr:row>1</xdr:row>
      <xdr:rowOff>76199</xdr:rowOff>
    </xdr:from>
    <xdr:to>
      <xdr:col>2</xdr:col>
      <xdr:colOff>1152526</xdr:colOff>
      <xdr:row>2</xdr:row>
      <xdr:rowOff>142874</xdr:rowOff>
    </xdr:to>
    <xdr:sp macro="[0]!EnableOutlining" textlink="">
      <xdr:nvSpPr>
        <xdr:cNvPr id="2" name="Rektangel: rundade hörn 1">
          <a:extLst>
            <a:ext uri="{FF2B5EF4-FFF2-40B4-BE49-F238E27FC236}">
              <a16:creationId xmlns:a16="http://schemas.microsoft.com/office/drawing/2014/main" id="{55F6B4B1-4136-439C-9544-ABB8CE956488}"/>
            </a:ext>
          </a:extLst>
        </xdr:cNvPr>
        <xdr:cNvSpPr/>
      </xdr:nvSpPr>
      <xdr:spPr>
        <a:xfrm>
          <a:off x="3343275" y="314324"/>
          <a:ext cx="1657351" cy="257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sv-SE" sz="1100"/>
            <a:t>Aktivera</a:t>
          </a:r>
          <a:r>
            <a:rPr lang="sv-SE" sz="1100" baseline="0"/>
            <a:t> dölja-funktion</a:t>
          </a:r>
          <a:endParaRPr lang="sv-S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15873</xdr:colOff>
      <xdr:row>1</xdr:row>
      <xdr:rowOff>138641</xdr:rowOff>
    </xdr:from>
    <xdr:to>
      <xdr:col>4</xdr:col>
      <xdr:colOff>2486025</xdr:colOff>
      <xdr:row>7</xdr:row>
      <xdr:rowOff>733425</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82573" y="376766"/>
          <a:ext cx="12585702" cy="17949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1"/>
            <a:t>Instruktion </a:t>
          </a:r>
          <a:r>
            <a:rPr lang="sv-SE" sz="1100" b="1">
              <a:solidFill>
                <a:schemeClr val="dk1"/>
              </a:solidFill>
              <a:effectLst/>
              <a:latin typeface="+mn-lt"/>
              <a:ea typeface="+mn-ea"/>
              <a:cs typeface="+mn-cs"/>
            </a:rPr>
            <a:t> 						</a:t>
          </a:r>
          <a:r>
            <a:rPr lang="sv-SE" sz="1100" b="0" i="1">
              <a:solidFill>
                <a:srgbClr val="C00000"/>
              </a:solidFill>
              <a:effectLst/>
              <a:latin typeface="+mn-lt"/>
              <a:ea typeface="+mn-ea"/>
              <a:cs typeface="+mn-cs"/>
            </a:rPr>
            <a:t>(Klicka på knappen och sedan minustecknet till vänster för att </a:t>
          </a:r>
          <a:r>
            <a:rPr lang="sv-SE" sz="1100" b="0" i="1" baseline="0">
              <a:solidFill>
                <a:srgbClr val="C00000"/>
              </a:solidFill>
              <a:effectLst/>
              <a:latin typeface="+mn-lt"/>
              <a:ea typeface="+mn-ea"/>
              <a:cs typeface="+mn-cs"/>
            </a:rPr>
            <a:t>dölja denna instruktion och få mer plats på skärmen)</a:t>
          </a:r>
          <a:endParaRPr lang="sv-SE" sz="1200" b="1">
            <a:solidFill>
              <a:srgbClr val="C00000"/>
            </a:solidFill>
          </a:endParaRPr>
        </a:p>
        <a:p>
          <a:r>
            <a:rPr lang="sv-SE" sz="1200"/>
            <a:t>1. Genomför klimatanalys enligt handboken</a:t>
          </a:r>
        </a:p>
        <a:p>
          <a:pPr marL="0" marR="0" indent="0" defTabSz="914400" eaLnBrk="1" fontAlgn="auto" latinLnBrk="0" hangingPunct="1">
            <a:lnSpc>
              <a:spcPct val="100000"/>
            </a:lnSpc>
            <a:spcBef>
              <a:spcPts val="0"/>
            </a:spcBef>
            <a:spcAft>
              <a:spcPts val="0"/>
            </a:spcAft>
            <a:buClrTx/>
            <a:buSzTx/>
            <a:buFontTx/>
            <a:buNone/>
            <a:tabLst/>
            <a:defRPr/>
          </a:pPr>
          <a:r>
            <a:rPr lang="sv-SE" sz="1200"/>
            <a:t>2. Fyll</a:t>
          </a:r>
          <a:r>
            <a:rPr lang="sv-SE" sz="1200" baseline="0"/>
            <a:t> i svaren på frågorna på respektive kapitel inom klimatanalysen. </a:t>
          </a:r>
          <a:r>
            <a:rPr lang="sv-SE" sz="1200" baseline="0">
              <a:solidFill>
                <a:schemeClr val="dk1"/>
              </a:solidFill>
              <a:effectLst/>
              <a:latin typeface="+mn-lt"/>
              <a:ea typeface="+mn-ea"/>
              <a:cs typeface="+mn-cs"/>
            </a:rPr>
            <a:t>Tänkt på att inkludera händelser för alla delar av vattenförsörjningsystemet (vattentäkt, vattenverk och distributionsanläggning). </a:t>
          </a:r>
          <a:r>
            <a:rPr lang="sv-SE" sz="1100" baseline="0">
              <a:solidFill>
                <a:schemeClr val="dk1"/>
              </a:solidFill>
              <a:effectLst/>
              <a:latin typeface="+mn-lt"/>
              <a:ea typeface="+mn-ea"/>
              <a:cs typeface="+mn-cs"/>
            </a:rPr>
            <a:t>Skriv så någon annan också kan följa era tankar.</a:t>
          </a:r>
          <a:endParaRPr lang="sv-SE" sz="1200" baseline="0"/>
        </a:p>
        <a:p>
          <a:r>
            <a:rPr lang="sv-SE" sz="1200" baseline="0"/>
            <a:t>3. Skriv in ev. kommentarer speciellt på de  platser där ni inte har svar på frågorna och ändå bedömmer att svaren behövs. </a:t>
          </a:r>
        </a:p>
        <a:p>
          <a:r>
            <a:rPr lang="sv-SE" sz="1200" baseline="0"/>
            <a:t>4. Som avslutning fyller ni i ytterligare oönskade händelser kopplade till klimatförändringar (uppenbara problem eller oönskade händelser från senaste riskanalysen). Skriv så specifikt det går och ha gärna med frågeställningen för att ha spårbarheten genom systemet. Det går att fylla i fler oönskade händelser per fråga (därför finns ingen indelning av fälten under oönskade händelser)</a:t>
          </a:r>
        </a:p>
        <a:p>
          <a:r>
            <a:rPr lang="sv-SE" sz="1200" baseline="0"/>
            <a:t>5. Gå vidare till "3. Oönskade händelser". </a:t>
          </a:r>
          <a:endParaRPr lang="sv-SE" sz="1200"/>
        </a:p>
      </xdr:txBody>
    </xdr:sp>
    <xdr:clientData fPrintsWithSheet="0"/>
  </xdr:twoCellAnchor>
  <xdr:twoCellAnchor>
    <xdr:from>
      <xdr:col>1</xdr:col>
      <xdr:colOff>3333750</xdr:colOff>
      <xdr:row>1</xdr:row>
      <xdr:rowOff>161925</xdr:rowOff>
    </xdr:from>
    <xdr:to>
      <xdr:col>2</xdr:col>
      <xdr:colOff>571500</xdr:colOff>
      <xdr:row>3</xdr:row>
      <xdr:rowOff>47625</xdr:rowOff>
    </xdr:to>
    <xdr:sp macro="[0]!EnableOutlining" textlink="">
      <xdr:nvSpPr>
        <xdr:cNvPr id="2" name="Rektangel: rundade hörn 1">
          <a:extLst>
            <a:ext uri="{FF2B5EF4-FFF2-40B4-BE49-F238E27FC236}">
              <a16:creationId xmlns:a16="http://schemas.microsoft.com/office/drawing/2014/main" id="{61BE2EB4-AF8E-4431-BA33-46E0CB824E93}"/>
            </a:ext>
          </a:extLst>
        </xdr:cNvPr>
        <xdr:cNvSpPr/>
      </xdr:nvSpPr>
      <xdr:spPr>
        <a:xfrm>
          <a:off x="3600450" y="400050"/>
          <a:ext cx="1619250" cy="285750"/>
        </a:xfrm>
        <a:prstGeom prst="roundRect">
          <a:avLst/>
        </a:prstGeom>
      </xdr:spPr>
      <xdr:style>
        <a:lnRef idx="0">
          <a:schemeClr val="accent3"/>
        </a:lnRef>
        <a:fillRef idx="3">
          <a:schemeClr val="accent3"/>
        </a:fillRef>
        <a:effectRef idx="3">
          <a:schemeClr val="accent3"/>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sv-SE" sz="1100">
              <a:solidFill>
                <a:schemeClr val="lt1"/>
              </a:solidFill>
              <a:latin typeface="+mn-lt"/>
              <a:ea typeface="+mn-ea"/>
              <a:cs typeface="+mn-cs"/>
            </a:rPr>
            <a:t>Aktivera dölja-</a:t>
          </a:r>
          <a:r>
            <a:rPr lang="sv-SE" sz="1100" baseline="0">
              <a:solidFill>
                <a:schemeClr val="lt1"/>
              </a:solidFill>
              <a:latin typeface="+mn-lt"/>
              <a:ea typeface="+mn-ea"/>
              <a:cs typeface="+mn-cs"/>
            </a:rPr>
            <a:t>funktion</a:t>
          </a:r>
          <a:endParaRPr lang="sv-SE"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1323975</xdr:colOff>
      <xdr:row>1</xdr:row>
      <xdr:rowOff>123825</xdr:rowOff>
    </xdr:from>
    <xdr:to>
      <xdr:col>2</xdr:col>
      <xdr:colOff>2505075</xdr:colOff>
      <xdr:row>3</xdr:row>
      <xdr:rowOff>19050</xdr:rowOff>
    </xdr:to>
    <xdr:sp macro="[0]!Radhöjd" textlink="">
      <xdr:nvSpPr>
        <xdr:cNvPr id="2" name="Rektangel: rundade hörn 1">
          <a:extLst>
            <a:ext uri="{FF2B5EF4-FFF2-40B4-BE49-F238E27FC236}">
              <a16:creationId xmlns:a16="http://schemas.microsoft.com/office/drawing/2014/main" id="{38B82434-50AB-4712-92CD-828DE6A41F33}"/>
            </a:ext>
          </a:extLst>
        </xdr:cNvPr>
        <xdr:cNvSpPr/>
      </xdr:nvSpPr>
      <xdr:spPr>
        <a:xfrm>
          <a:off x="4838700" y="361950"/>
          <a:ext cx="1181100" cy="285750"/>
        </a:xfrm>
        <a:prstGeom prst="roundRect">
          <a:avLst/>
        </a:prstGeom>
        <a:solidFill>
          <a:schemeClr val="tx2">
            <a:lumMod val="60000"/>
            <a:lumOff val="40000"/>
          </a:schemeClr>
        </a:solidFill>
        <a:ln>
          <a:noFill/>
        </a:ln>
        <a:scene3d>
          <a:camera prst="orthographicFront"/>
          <a:lightRig rig="threePt" dir="t"/>
        </a:scene3d>
        <a:sp3d extrusionH="76200">
          <a:bevelT/>
          <a:extrusionClr>
            <a:schemeClr val="accent1"/>
          </a:extrusionClr>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sv-SE" sz="1100"/>
            <a:t>Justera radhöjd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228596</xdr:colOff>
      <xdr:row>1</xdr:row>
      <xdr:rowOff>28575</xdr:rowOff>
    </xdr:from>
    <xdr:to>
      <xdr:col>5</xdr:col>
      <xdr:colOff>704849</xdr:colOff>
      <xdr:row>5</xdr:row>
      <xdr:rowOff>190500</xdr:rowOff>
    </xdr:to>
    <xdr:sp macro="" textlink="">
      <xdr:nvSpPr>
        <xdr:cNvPr id="2" name="textruta 1">
          <a:extLst>
            <a:ext uri="{FF2B5EF4-FFF2-40B4-BE49-F238E27FC236}">
              <a16:creationId xmlns:a16="http://schemas.microsoft.com/office/drawing/2014/main" id="{00000000-0008-0000-0300-000002000000}"/>
            </a:ext>
          </a:extLst>
        </xdr:cNvPr>
        <xdr:cNvSpPr txBox="1"/>
      </xdr:nvSpPr>
      <xdr:spPr>
        <a:xfrm>
          <a:off x="228596" y="476250"/>
          <a:ext cx="10915653" cy="2409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1"/>
            <a:t>Instruktion </a:t>
          </a:r>
          <a:r>
            <a:rPr lang="sv-SE" sz="1100" b="1">
              <a:solidFill>
                <a:schemeClr val="dk1"/>
              </a:solidFill>
              <a:effectLst/>
              <a:latin typeface="+mn-lt"/>
              <a:ea typeface="+mn-ea"/>
              <a:cs typeface="+mn-cs"/>
            </a:rPr>
            <a:t> 				</a:t>
          </a:r>
          <a:r>
            <a:rPr lang="sv-SE" sz="1100" b="0" i="1">
              <a:solidFill>
                <a:srgbClr val="C00000"/>
              </a:solidFill>
              <a:effectLst/>
              <a:latin typeface="+mn-lt"/>
              <a:ea typeface="+mn-ea"/>
              <a:cs typeface="+mn-cs"/>
            </a:rPr>
            <a:t>(Klicka på knappen och sedan minustecknet till vänster för att </a:t>
          </a:r>
          <a:r>
            <a:rPr lang="sv-SE" sz="1100" b="0" i="1" baseline="0">
              <a:solidFill>
                <a:srgbClr val="C00000"/>
              </a:solidFill>
              <a:effectLst/>
              <a:latin typeface="+mn-lt"/>
              <a:ea typeface="+mn-ea"/>
              <a:cs typeface="+mn-cs"/>
            </a:rPr>
            <a:t>dölja denna instruktion och få mer plats på skärmen)</a:t>
          </a:r>
          <a:br>
            <a:rPr lang="sv-SE" sz="1100" b="0" i="1" baseline="0">
              <a:solidFill>
                <a:srgbClr val="C00000"/>
              </a:solidFill>
              <a:effectLst/>
              <a:latin typeface="+mn-lt"/>
              <a:ea typeface="+mn-ea"/>
              <a:cs typeface="+mn-cs"/>
            </a:rPr>
          </a:br>
          <a:r>
            <a:rPr lang="sv-SE" sz="1200" baseline="0"/>
            <a:t/>
          </a:r>
          <a:br>
            <a:rPr lang="sv-SE" sz="1200" baseline="0"/>
          </a:br>
          <a:r>
            <a:rPr lang="sv-SE" sz="1200" baseline="0"/>
            <a:t>1. Händelser/observationer följer med från flik 1 och 2 när knappen "uppdatera lista" trycks.</a:t>
          </a:r>
          <a:br>
            <a:rPr lang="sv-SE" sz="1200" baseline="0"/>
          </a:br>
          <a:r>
            <a:rPr lang="sv-SE" sz="1200" baseline="0"/>
            <a:t> </a:t>
          </a:r>
        </a:p>
        <a:p>
          <a:r>
            <a:rPr lang="sv-SE" sz="1200" baseline="0"/>
            <a:t>2. </a:t>
          </a:r>
          <a:r>
            <a:rPr lang="sv-SE" sz="1200" b="1" baseline="0">
              <a:solidFill>
                <a:schemeClr val="accent6">
                  <a:lumMod val="75000"/>
                </a:schemeClr>
              </a:solidFill>
            </a:rPr>
            <a:t>Orangefärgat fält</a:t>
          </a:r>
          <a:r>
            <a:rPr lang="sv-SE" sz="1200" baseline="0"/>
            <a:t>: Frundera på om de oönskade händelserna som identifierats förekommer redan i dagsläget eller om 20 alt. 70 år (undanta effekter av klimatförändringar då dessa fylls i på den gröna fältet). Svara ja eller nej på frågan.</a:t>
          </a:r>
          <a:br>
            <a:rPr lang="sv-SE" sz="1200" baseline="0"/>
          </a:br>
          <a:endParaRPr lang="sv-SE" sz="1200" baseline="0">
            <a:solidFill>
              <a:schemeClr val="dk1"/>
            </a:solidFill>
            <a:effectLst/>
            <a:latin typeface="+mn-lt"/>
            <a:ea typeface="+mn-ea"/>
            <a:cs typeface="+mn-cs"/>
          </a:endParaRPr>
        </a:p>
        <a:p>
          <a:r>
            <a:rPr lang="sv-SE" sz="1200" baseline="0"/>
            <a:t>3. Utifrån genomförd klimatanalys, fyll i </a:t>
          </a:r>
          <a:r>
            <a:rPr lang="sv-SE" sz="1200" b="1" baseline="0">
              <a:solidFill>
                <a:srgbClr val="00B050"/>
              </a:solidFill>
            </a:rPr>
            <a:t>grönt fält</a:t>
          </a:r>
          <a:r>
            <a:rPr lang="sv-SE" sz="1200" baseline="0"/>
            <a:t>. Här anges om det framtida klimatet kommer att påverka de identifierade oönskade händelserna. Uppskatta klimatets påverkan nu och hur det förväntas påverka om 20 och 70 år. </a:t>
          </a:r>
        </a:p>
        <a:p>
          <a:r>
            <a:rPr lang="sv-SE" sz="1200" baseline="0"/>
            <a:t>Använd följande system: 0 = ingen eller positiv påverkan. 1= en märkbar negativ påverkan. 2 = tydlig negativ påverkan.</a:t>
          </a:r>
          <a:br>
            <a:rPr lang="sv-SE" sz="1200" baseline="0"/>
          </a:br>
          <a:endParaRPr lang="sv-SE" sz="1200" baseline="0"/>
        </a:p>
        <a:p>
          <a:r>
            <a:rPr lang="sv-SE" sz="1200" baseline="0"/>
            <a:t>4. Gå vidare till "5. Riskanalys"</a:t>
          </a:r>
        </a:p>
        <a:p>
          <a:endParaRPr lang="sv-SE" sz="1200"/>
        </a:p>
      </xdr:txBody>
    </xdr:sp>
    <xdr:clientData fPrintsWithSheet="0"/>
  </xdr:twoCellAnchor>
  <xdr:twoCellAnchor>
    <xdr:from>
      <xdr:col>5</xdr:col>
      <xdr:colOff>85725</xdr:colOff>
      <xdr:row>0</xdr:row>
      <xdr:rowOff>57150</xdr:rowOff>
    </xdr:from>
    <xdr:to>
      <xdr:col>6</xdr:col>
      <xdr:colOff>561975</xdr:colOff>
      <xdr:row>0</xdr:row>
      <xdr:rowOff>352426</xdr:rowOff>
    </xdr:to>
    <xdr:sp macro="[0]!Uppdatera_Klimatanalys" textlink="">
      <xdr:nvSpPr>
        <xdr:cNvPr id="3" name="Rektangel 2">
          <a:extLst>
            <a:ext uri="{FF2B5EF4-FFF2-40B4-BE49-F238E27FC236}">
              <a16:creationId xmlns:a16="http://schemas.microsoft.com/office/drawing/2014/main" id="{00000000-0008-0000-0300-000003000000}"/>
            </a:ext>
          </a:extLst>
        </xdr:cNvPr>
        <xdr:cNvSpPr/>
      </xdr:nvSpPr>
      <xdr:spPr>
        <a:xfrm>
          <a:off x="10525125" y="57150"/>
          <a:ext cx="1276350" cy="295276"/>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sv-SE" sz="1200"/>
            <a:t>Uppdatera lista</a:t>
          </a:r>
        </a:p>
      </xdr:txBody>
    </xdr:sp>
    <xdr:clientData/>
  </xdr:twoCellAnchor>
  <xdr:twoCellAnchor>
    <xdr:from>
      <xdr:col>0</xdr:col>
      <xdr:colOff>2057399</xdr:colOff>
      <xdr:row>1</xdr:row>
      <xdr:rowOff>66674</xdr:rowOff>
    </xdr:from>
    <xdr:to>
      <xdr:col>0</xdr:col>
      <xdr:colOff>3686174</xdr:colOff>
      <xdr:row>1</xdr:row>
      <xdr:rowOff>323849</xdr:rowOff>
    </xdr:to>
    <xdr:sp macro="[0]!EnableOutlining" textlink="">
      <xdr:nvSpPr>
        <xdr:cNvPr id="4" name="Rektangel: rundade hörn 3">
          <a:extLst>
            <a:ext uri="{FF2B5EF4-FFF2-40B4-BE49-F238E27FC236}">
              <a16:creationId xmlns:a16="http://schemas.microsoft.com/office/drawing/2014/main" id="{65F34E27-C98C-4476-A680-4CC7F9A1BC12}"/>
            </a:ext>
          </a:extLst>
        </xdr:cNvPr>
        <xdr:cNvSpPr/>
      </xdr:nvSpPr>
      <xdr:spPr>
        <a:xfrm>
          <a:off x="2057399" y="514349"/>
          <a:ext cx="1628775" cy="257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sv-SE" sz="1100"/>
            <a:t>Aktivera dölja-funktion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60325</xdr:colOff>
      <xdr:row>3</xdr:row>
      <xdr:rowOff>114300</xdr:rowOff>
    </xdr:from>
    <xdr:to>
      <xdr:col>23</xdr:col>
      <xdr:colOff>301247</xdr:colOff>
      <xdr:row>296</xdr:row>
      <xdr:rowOff>47552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632950" y="2905125"/>
          <a:ext cx="5117722" cy="2362127"/>
        </a:xfrm>
        <a:prstGeom prst="rect">
          <a:avLst/>
        </a:prstGeom>
      </xdr:spPr>
    </xdr:pic>
    <xdr:clientData/>
  </xdr:twoCellAnchor>
  <xdr:twoCellAnchor>
    <xdr:from>
      <xdr:col>0</xdr:col>
      <xdr:colOff>122341</xdr:colOff>
      <xdr:row>1</xdr:row>
      <xdr:rowOff>111122</xdr:rowOff>
    </xdr:from>
    <xdr:to>
      <xdr:col>17</xdr:col>
      <xdr:colOff>495300</xdr:colOff>
      <xdr:row>2</xdr:row>
      <xdr:rowOff>2114550</xdr:rowOff>
    </xdr:to>
    <xdr:sp macro="" textlink="">
      <xdr:nvSpPr>
        <xdr:cNvPr id="3" name="textruta 2">
          <a:extLst>
            <a:ext uri="{FF2B5EF4-FFF2-40B4-BE49-F238E27FC236}">
              <a16:creationId xmlns:a16="http://schemas.microsoft.com/office/drawing/2014/main" id="{00000000-0008-0000-0400-000003000000}"/>
            </a:ext>
          </a:extLst>
        </xdr:cNvPr>
        <xdr:cNvSpPr txBox="1"/>
      </xdr:nvSpPr>
      <xdr:spPr>
        <a:xfrm>
          <a:off x="122341" y="530222"/>
          <a:ext cx="11164784" cy="219392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1"/>
            <a:t>Instruktion 				</a:t>
          </a:r>
          <a:r>
            <a:rPr lang="sv-SE" sz="1100" b="0" i="1">
              <a:solidFill>
                <a:srgbClr val="C00000"/>
              </a:solidFill>
              <a:effectLst/>
              <a:latin typeface="+mn-lt"/>
              <a:ea typeface="+mn-ea"/>
              <a:cs typeface="+mn-cs"/>
            </a:rPr>
            <a:t>(Klicka på knappen och sedan minustecknet till vänster för att </a:t>
          </a:r>
          <a:r>
            <a:rPr lang="sv-SE" sz="1100" b="0" i="1" baseline="0">
              <a:solidFill>
                <a:srgbClr val="C00000"/>
              </a:solidFill>
              <a:effectLst/>
              <a:latin typeface="+mn-lt"/>
              <a:ea typeface="+mn-ea"/>
              <a:cs typeface="+mn-cs"/>
            </a:rPr>
            <a:t>dölja denna instruktion och få mer plats på skärmen)</a:t>
          </a:r>
          <a:endParaRPr lang="sv-SE" sz="1200" b="1">
            <a:solidFill>
              <a:srgbClr val="C00000"/>
            </a:solidFill>
          </a:endParaRPr>
        </a:p>
        <a:p>
          <a:r>
            <a:rPr lang="sv-SE" sz="1100" baseline="0">
              <a:solidFill>
                <a:schemeClr val="dk1"/>
              </a:solidFill>
              <a:effectLst/>
              <a:latin typeface="+mn-lt"/>
              <a:ea typeface="+mn-ea"/>
              <a:cs typeface="+mn-cs"/>
            </a:rPr>
            <a:t/>
          </a:r>
          <a:br>
            <a:rPr lang="sv-SE" sz="1100" baseline="0">
              <a:solidFill>
                <a:schemeClr val="dk1"/>
              </a:solidFill>
              <a:effectLst/>
              <a:latin typeface="+mn-lt"/>
              <a:ea typeface="+mn-ea"/>
              <a:cs typeface="+mn-cs"/>
            </a:rPr>
          </a:br>
          <a:r>
            <a:rPr lang="sv-SE" sz="1100" baseline="0">
              <a:solidFill>
                <a:schemeClr val="dk1"/>
              </a:solidFill>
              <a:effectLst/>
              <a:latin typeface="+mn-lt"/>
              <a:ea typeface="+mn-ea"/>
              <a:cs typeface="+mn-cs"/>
            </a:rPr>
            <a:t>1. Tryck på knappen "Uppdatera lista" för att få </a:t>
          </a:r>
          <a:r>
            <a:rPr lang="sv-SE" sz="1200" baseline="0"/>
            <a:t>Oönskade händelser/observationer från flik 4. </a:t>
          </a:r>
        </a:p>
        <a:p>
          <a:endParaRPr lang="sv-SE" sz="1200" baseline="0"/>
        </a:p>
        <a:p>
          <a:r>
            <a:rPr lang="sv-SE" sz="1200" baseline="0"/>
            <a:t>2. Fyll i SIFFRA för bedömd sannolikhet och konsekvens för respektive händelse enligt metodik i handboken. Ha handboken uppslagen så det blir enkelt att gå tillbaka och läsa på vad de olika siffrorna står för. Mallen färgmarkerar automatiskt r</a:t>
          </a:r>
          <a:r>
            <a:rPr lang="sv-SE" sz="1100" baseline="0">
              <a:solidFill>
                <a:schemeClr val="dk1"/>
              </a:solidFill>
              <a:effectLst/>
              <a:latin typeface="+mn-lt"/>
              <a:ea typeface="+mn-ea"/>
              <a:cs typeface="+mn-cs"/>
            </a:rPr>
            <a:t>isknivån</a:t>
          </a:r>
          <a:r>
            <a:rPr lang="sv-SE" sz="1200" baseline="0"/>
            <a:t>. Händelser med </a:t>
          </a:r>
          <a:r>
            <a:rPr lang="sv-SE" sz="1200" b="1" baseline="0"/>
            <a:t>svarta</a:t>
          </a:r>
          <a:r>
            <a:rPr lang="sv-SE" sz="1200" baseline="0"/>
            <a:t> och </a:t>
          </a:r>
          <a:r>
            <a:rPr lang="sv-SE" sz="1200" b="1" baseline="0">
              <a:solidFill>
                <a:srgbClr val="C00000"/>
              </a:solidFill>
            </a:rPr>
            <a:t>röda</a:t>
          </a:r>
          <a:r>
            <a:rPr lang="sv-SE" sz="1200" baseline="0"/>
            <a:t> risker får blir automatiskt valda och går vidare till åtgärdsanalys. </a:t>
          </a:r>
        </a:p>
        <a:p>
          <a:endParaRPr lang="sv-SE" sz="1200" baseline="0"/>
        </a:p>
        <a:p>
          <a:r>
            <a:rPr lang="sv-SE" sz="1200" baseline="0"/>
            <a:t>3. Sätt kryss i kolumnen "Manuellt val" om ytterligare risker skall tas vidare till åtgärdsanalys. Utbildning av personal och entreprenörer kan vara en sådan "händelse" som inte blir röd eller svart som kan vara viktig att ta med ändå.</a:t>
          </a:r>
        </a:p>
        <a:p>
          <a:endParaRPr lang="sv-SE" sz="1200" baseline="0"/>
        </a:p>
        <a:p>
          <a:r>
            <a:rPr lang="sv-SE" sz="1200"/>
            <a:t>4. Gå vidare till flik "6. Åtgärdsanalys"</a:t>
          </a:r>
        </a:p>
      </xdr:txBody>
    </xdr:sp>
    <xdr:clientData fPrintsWithSheet="0"/>
  </xdr:twoCellAnchor>
  <xdr:twoCellAnchor>
    <xdr:from>
      <xdr:col>9</xdr:col>
      <xdr:colOff>136682</xdr:colOff>
      <xdr:row>0</xdr:row>
      <xdr:rowOff>38077</xdr:rowOff>
    </xdr:from>
    <xdr:to>
      <xdr:col>11</xdr:col>
      <xdr:colOff>495884</xdr:colOff>
      <xdr:row>0</xdr:row>
      <xdr:rowOff>400050</xdr:rowOff>
    </xdr:to>
    <xdr:sp macro="[0]!Uppdatera_Riskanalys" textlink="">
      <xdr:nvSpPr>
        <xdr:cNvPr id="4" name="Rektangel 3">
          <a:extLst>
            <a:ext uri="{FF2B5EF4-FFF2-40B4-BE49-F238E27FC236}">
              <a16:creationId xmlns:a16="http://schemas.microsoft.com/office/drawing/2014/main" id="{00000000-0008-0000-0400-000004000000}"/>
            </a:ext>
          </a:extLst>
        </xdr:cNvPr>
        <xdr:cNvSpPr/>
      </xdr:nvSpPr>
      <xdr:spPr>
        <a:xfrm>
          <a:off x="6928007" y="38077"/>
          <a:ext cx="1140252" cy="36197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sv-SE" sz="1200"/>
            <a:t>Uppdatera lista</a:t>
          </a:r>
        </a:p>
      </xdr:txBody>
    </xdr:sp>
    <xdr:clientData/>
  </xdr:twoCellAnchor>
  <xdr:twoCellAnchor>
    <xdr:from>
      <xdr:col>0</xdr:col>
      <xdr:colOff>1981200</xdr:colOff>
      <xdr:row>1</xdr:row>
      <xdr:rowOff>142875</xdr:rowOff>
    </xdr:from>
    <xdr:to>
      <xdr:col>0</xdr:col>
      <xdr:colOff>3657600</xdr:colOff>
      <xdr:row>2</xdr:row>
      <xdr:rowOff>180975</xdr:rowOff>
    </xdr:to>
    <xdr:sp macro="[0]!EnableOutlining" textlink="">
      <xdr:nvSpPr>
        <xdr:cNvPr id="5" name="Rektangel: rundade hörn 4">
          <a:extLst>
            <a:ext uri="{FF2B5EF4-FFF2-40B4-BE49-F238E27FC236}">
              <a16:creationId xmlns:a16="http://schemas.microsoft.com/office/drawing/2014/main" id="{FCA00E58-829F-4ADF-9F5A-48CEF1832E84}"/>
            </a:ext>
          </a:extLst>
        </xdr:cNvPr>
        <xdr:cNvSpPr/>
      </xdr:nvSpPr>
      <xdr:spPr>
        <a:xfrm>
          <a:off x="1981200" y="561975"/>
          <a:ext cx="1676400" cy="2286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sv-SE" sz="1100"/>
            <a:t>Aktivera dölja-funktion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186990</xdr:colOff>
      <xdr:row>0</xdr:row>
      <xdr:rowOff>37599</xdr:rowOff>
    </xdr:from>
    <xdr:to>
      <xdr:col>16</xdr:col>
      <xdr:colOff>1704474</xdr:colOff>
      <xdr:row>1</xdr:row>
      <xdr:rowOff>50133</xdr:rowOff>
    </xdr:to>
    <xdr:sp macro="[0]!Uppdatera_Åtgärdsanalys" textlink="">
      <xdr:nvSpPr>
        <xdr:cNvPr id="2" name="Rektangel 1">
          <a:extLst>
            <a:ext uri="{FF2B5EF4-FFF2-40B4-BE49-F238E27FC236}">
              <a16:creationId xmlns:a16="http://schemas.microsoft.com/office/drawing/2014/main" id="{00000000-0008-0000-0500-000002000000}"/>
            </a:ext>
          </a:extLst>
        </xdr:cNvPr>
        <xdr:cNvSpPr/>
      </xdr:nvSpPr>
      <xdr:spPr>
        <a:xfrm>
          <a:off x="9240753" y="37599"/>
          <a:ext cx="1517484" cy="34340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sv-SE" sz="1200"/>
            <a:t>Uppdatera lista</a:t>
          </a:r>
        </a:p>
      </xdr:txBody>
    </xdr:sp>
    <xdr:clientData/>
  </xdr:twoCellAnchor>
  <xdr:twoCellAnchor>
    <xdr:from>
      <xdr:col>0</xdr:col>
      <xdr:colOff>100007</xdr:colOff>
      <xdr:row>1</xdr:row>
      <xdr:rowOff>140492</xdr:rowOff>
    </xdr:from>
    <xdr:to>
      <xdr:col>16</xdr:col>
      <xdr:colOff>1975183</xdr:colOff>
      <xdr:row>2</xdr:row>
      <xdr:rowOff>100263</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100007" y="471360"/>
          <a:ext cx="10928939" cy="167427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Instruktion 				</a:t>
          </a:r>
          <a:r>
            <a:rPr lang="sv-SE" sz="1100" b="0" i="1">
              <a:solidFill>
                <a:srgbClr val="C00000"/>
              </a:solidFill>
              <a:effectLst/>
              <a:latin typeface="+mn-lt"/>
              <a:ea typeface="+mn-ea"/>
              <a:cs typeface="+mn-cs"/>
            </a:rPr>
            <a:t>(Klicka på knappen och sedan minustecknet till vänster för att </a:t>
          </a:r>
          <a:r>
            <a:rPr lang="sv-SE" sz="1100" b="0" i="1" baseline="0">
              <a:solidFill>
                <a:srgbClr val="C00000"/>
              </a:solidFill>
              <a:effectLst/>
              <a:latin typeface="+mn-lt"/>
              <a:ea typeface="+mn-ea"/>
              <a:cs typeface="+mn-cs"/>
            </a:rPr>
            <a:t>dölja denna instruktion och få mer plats på skärmen)</a:t>
          </a:r>
          <a:endParaRPr lang="sv-SE" sz="1100" b="1">
            <a:solidFill>
              <a:srgbClr val="C00000"/>
            </a:solidFill>
          </a:endParaRPr>
        </a:p>
        <a:p>
          <a:r>
            <a:rPr lang="sv-SE" sz="1100" baseline="0"/>
            <a:t/>
          </a:r>
          <a:br>
            <a:rPr lang="sv-SE" sz="1100" baseline="0"/>
          </a:br>
          <a:r>
            <a:rPr lang="sv-SE" sz="1100" baseline="0"/>
            <a:t>1. Tryck på knappen uppdatera lista -  oönskade händelser/observationer med störst risk (röda och svarta) följer med från flik 5. </a:t>
          </a:r>
        </a:p>
        <a:p>
          <a:endParaRPr lang="sv-SE" sz="1100" baseline="0"/>
        </a:p>
        <a:p>
          <a:r>
            <a:rPr lang="sv-SE" sz="1100" baseline="0"/>
            <a:t>2. Fyll i målfunktion dvs vad vill vi uppnå med åtgärdena.</a:t>
          </a:r>
        </a:p>
        <a:p>
          <a:endParaRPr lang="sv-SE" sz="1100" baseline="0"/>
        </a:p>
        <a:p>
          <a:r>
            <a:rPr lang="sv-SE" sz="1100" baseline="0"/>
            <a:t>3. Ta fram och fyll i åtgärder (flera åtgärder kan vara aktuella). Kommentera hur ni tänkt och varför.</a:t>
          </a:r>
        </a:p>
        <a:p>
          <a:endParaRPr lang="sv-SE" sz="1100" baseline="0"/>
        </a:p>
        <a:p>
          <a:r>
            <a:rPr lang="sv-SE" sz="1100" baseline="0"/>
            <a:t>4. Gå vidare till att välja ut de alternativ som är det bästa. I handboken ger vi exemplen kostnadnyttoanalys eller multikriterieanalys</a:t>
          </a:r>
        </a:p>
      </xdr:txBody>
    </xdr:sp>
    <xdr:clientData fPrintsWithSheet="0"/>
  </xdr:twoCellAnchor>
  <xdr:twoCellAnchor>
    <xdr:from>
      <xdr:col>0</xdr:col>
      <xdr:colOff>1905000</xdr:colOff>
      <xdr:row>1</xdr:row>
      <xdr:rowOff>180474</xdr:rowOff>
    </xdr:from>
    <xdr:to>
      <xdr:col>0</xdr:col>
      <xdr:colOff>3619500</xdr:colOff>
      <xdr:row>1</xdr:row>
      <xdr:rowOff>451185</xdr:rowOff>
    </xdr:to>
    <xdr:sp macro="[0]!EnableOutlining" textlink="">
      <xdr:nvSpPr>
        <xdr:cNvPr id="4" name="Rektangel: rundade hörn 3">
          <a:extLst>
            <a:ext uri="{FF2B5EF4-FFF2-40B4-BE49-F238E27FC236}">
              <a16:creationId xmlns:a16="http://schemas.microsoft.com/office/drawing/2014/main" id="{CA37DC6F-841F-43BC-B1B0-62B4290AFE59}"/>
            </a:ext>
          </a:extLst>
        </xdr:cNvPr>
        <xdr:cNvSpPr/>
      </xdr:nvSpPr>
      <xdr:spPr>
        <a:xfrm>
          <a:off x="1905000" y="511342"/>
          <a:ext cx="1714500" cy="27071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sv-SE" sz="1100"/>
            <a:t>Aktivera</a:t>
          </a:r>
          <a:r>
            <a:rPr lang="sv-SE" sz="1100" baseline="0"/>
            <a:t> dölja-funktion</a:t>
          </a:r>
          <a:endParaRPr lang="sv-SE"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B1:G27"/>
  <sheetViews>
    <sheetView showGridLines="0" tabSelected="1" zoomScale="50" zoomScaleNormal="50" workbookViewId="0">
      <selection activeCell="P1" sqref="P1"/>
    </sheetView>
  </sheetViews>
  <sheetFormatPr defaultRowHeight="14.5" x14ac:dyDescent="0.35"/>
  <cols>
    <col min="1" max="1" width="4.81640625" customWidth="1"/>
    <col min="2" max="2" width="63.453125" customWidth="1"/>
    <col min="3" max="3" width="47.7265625" customWidth="1"/>
  </cols>
  <sheetData>
    <row r="1" spans="2:7" ht="51" customHeight="1" x14ac:dyDescent="0.35"/>
    <row r="2" spans="2:7" ht="20.25" customHeight="1" x14ac:dyDescent="0.5">
      <c r="B2" s="153" t="s">
        <v>257</v>
      </c>
      <c r="C2" s="153"/>
      <c r="D2" s="153"/>
      <c r="E2" s="153"/>
      <c r="F2" s="153"/>
      <c r="G2" s="153"/>
    </row>
    <row r="3" spans="2:7" ht="18.75" customHeight="1" x14ac:dyDescent="0.55000000000000004">
      <c r="B3" s="114"/>
      <c r="C3" s="115"/>
      <c r="D3" s="115"/>
      <c r="E3" s="115"/>
      <c r="F3" s="115"/>
      <c r="G3" s="115"/>
    </row>
    <row r="4" spans="2:7" ht="15" customHeight="1" x14ac:dyDescent="0.35">
      <c r="B4" s="154" t="s">
        <v>255</v>
      </c>
      <c r="C4" s="154"/>
      <c r="D4" s="154"/>
      <c r="E4" s="154"/>
      <c r="F4" s="154"/>
    </row>
    <row r="5" spans="2:7" ht="17.25" customHeight="1" x14ac:dyDescent="0.35">
      <c r="B5" s="116"/>
      <c r="C5" s="116"/>
    </row>
    <row r="6" spans="2:7" ht="15.5" x14ac:dyDescent="0.35">
      <c r="B6" s="117" t="s">
        <v>244</v>
      </c>
      <c r="C6" s="149"/>
    </row>
    <row r="7" spans="2:7" x14ac:dyDescent="0.35">
      <c r="B7" s="14" t="s">
        <v>245</v>
      </c>
      <c r="C7" s="150"/>
    </row>
    <row r="8" spans="2:7" ht="29" x14ac:dyDescent="0.35">
      <c r="B8" s="118" t="s">
        <v>259</v>
      </c>
      <c r="C8" s="53"/>
    </row>
    <row r="11" spans="2:7" ht="18.5" x14ac:dyDescent="0.45">
      <c r="B11" s="124" t="s">
        <v>246</v>
      </c>
    </row>
    <row r="12" spans="2:7" x14ac:dyDescent="0.35">
      <c r="B12" s="155" t="s">
        <v>282</v>
      </c>
      <c r="C12" s="155"/>
    </row>
    <row r="13" spans="2:7" x14ac:dyDescent="0.35">
      <c r="B13" s="155" t="s">
        <v>260</v>
      </c>
      <c r="C13" s="155"/>
    </row>
    <row r="14" spans="2:7" x14ac:dyDescent="0.35">
      <c r="B14" s="155" t="s">
        <v>261</v>
      </c>
      <c r="C14" s="155"/>
    </row>
    <row r="15" spans="2:7" x14ac:dyDescent="0.35">
      <c r="B15" s="155" t="s">
        <v>262</v>
      </c>
      <c r="C15" s="155"/>
    </row>
    <row r="16" spans="2:7" x14ac:dyDescent="0.35">
      <c r="B16" s="155" t="s">
        <v>263</v>
      </c>
      <c r="C16" s="155"/>
    </row>
    <row r="17" spans="2:6" x14ac:dyDescent="0.35">
      <c r="B17" s="18"/>
    </row>
    <row r="18" spans="2:6" x14ac:dyDescent="0.35">
      <c r="B18" s="18"/>
    </row>
    <row r="19" spans="2:6" ht="18.5" x14ac:dyDescent="0.45">
      <c r="B19" s="124" t="s">
        <v>253</v>
      </c>
    </row>
    <row r="20" spans="2:6" ht="15" customHeight="1" x14ac:dyDescent="0.35">
      <c r="B20" s="156" t="s">
        <v>350</v>
      </c>
      <c r="C20" s="156"/>
      <c r="D20" s="156"/>
      <c r="E20" s="156"/>
      <c r="F20" s="156"/>
    </row>
    <row r="21" spans="2:6" x14ac:dyDescent="0.35">
      <c r="B21" s="155" t="s">
        <v>264</v>
      </c>
      <c r="C21" s="155"/>
    </row>
    <row r="22" spans="2:6" x14ac:dyDescent="0.35">
      <c r="B22" s="155" t="s">
        <v>265</v>
      </c>
      <c r="C22" s="155"/>
    </row>
    <row r="23" spans="2:6" x14ac:dyDescent="0.35">
      <c r="B23" s="155" t="s">
        <v>266</v>
      </c>
      <c r="C23" s="155"/>
    </row>
    <row r="24" spans="2:6" x14ac:dyDescent="0.35">
      <c r="B24" s="155" t="s">
        <v>267</v>
      </c>
      <c r="C24" s="155"/>
    </row>
    <row r="25" spans="2:6" x14ac:dyDescent="0.35">
      <c r="B25" s="155" t="s">
        <v>268</v>
      </c>
      <c r="C25" s="155"/>
    </row>
    <row r="26" spans="2:6" x14ac:dyDescent="0.35">
      <c r="B26" s="155" t="s">
        <v>252</v>
      </c>
      <c r="C26" s="155"/>
    </row>
    <row r="27" spans="2:6" ht="15" customHeight="1" x14ac:dyDescent="0.35">
      <c r="B27" s="123" t="s">
        <v>254</v>
      </c>
    </row>
  </sheetData>
  <mergeCells count="14">
    <mergeCell ref="B23:C23"/>
    <mergeCell ref="B24:C24"/>
    <mergeCell ref="B25:C25"/>
    <mergeCell ref="B26:C26"/>
    <mergeCell ref="B15:C15"/>
    <mergeCell ref="B16:C16"/>
    <mergeCell ref="B21:C21"/>
    <mergeCell ref="B22:C22"/>
    <mergeCell ref="B20:F20"/>
    <mergeCell ref="B2:G2"/>
    <mergeCell ref="B4:F4"/>
    <mergeCell ref="B12:C12"/>
    <mergeCell ref="B13:C13"/>
    <mergeCell ref="B14:C14"/>
  </mergeCells>
  <pageMargins left="0.7" right="0.7" top="0.75" bottom="0.75" header="0.3" footer="0.3"/>
  <pageSetup paperSize="9"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E433"/>
  <sheetViews>
    <sheetView showGridLines="0" showZeros="0" zoomScale="110" zoomScaleNormal="110" workbookViewId="0">
      <pane ySplit="9" topLeftCell="A10" activePane="bottomLeft" state="frozenSplit"/>
      <selection pane="bottomLeft" activeCell="C73" sqref="C73"/>
    </sheetView>
  </sheetViews>
  <sheetFormatPr defaultRowHeight="14.5" outlineLevelRow="1" x14ac:dyDescent="0.35"/>
  <cols>
    <col min="1" max="1" width="4.54296875" style="51" customWidth="1"/>
    <col min="2" max="2" width="53.1796875" customWidth="1"/>
    <col min="3" max="3" width="60" style="2" customWidth="1"/>
    <col min="4" max="4" width="34.54296875" customWidth="1"/>
    <col min="5" max="5" width="47" style="2" customWidth="1"/>
  </cols>
  <sheetData>
    <row r="1" spans="1:5" ht="18.5" x14ac:dyDescent="0.45">
      <c r="B1" s="50" t="s">
        <v>137</v>
      </c>
      <c r="C1" s="120">
        <f>Startsida!C6</f>
        <v>0</v>
      </c>
    </row>
    <row r="2" spans="1:5" s="144" customFormat="1" outlineLevel="1" x14ac:dyDescent="0.35">
      <c r="A2" s="143"/>
      <c r="C2" s="145"/>
      <c r="E2" s="145"/>
    </row>
    <row r="3" spans="1:5" s="144" customFormat="1" outlineLevel="1" x14ac:dyDescent="0.35">
      <c r="A3" s="143"/>
      <c r="C3" s="145"/>
      <c r="E3" s="145"/>
    </row>
    <row r="4" spans="1:5" s="144" customFormat="1" outlineLevel="1" x14ac:dyDescent="0.35">
      <c r="A4" s="143"/>
      <c r="C4" s="145"/>
      <c r="E4" s="145"/>
    </row>
    <row r="5" spans="1:5" s="144" customFormat="1" outlineLevel="1" x14ac:dyDescent="0.35">
      <c r="A5" s="143"/>
      <c r="C5" s="145"/>
      <c r="E5" s="145"/>
    </row>
    <row r="6" spans="1:5" s="144" customFormat="1" outlineLevel="1" x14ac:dyDescent="0.35">
      <c r="A6" s="143"/>
      <c r="C6" s="145"/>
      <c r="E6" s="145"/>
    </row>
    <row r="7" spans="1:5" s="144" customFormat="1" ht="66.75" customHeight="1" outlineLevel="1" x14ac:dyDescent="0.35">
      <c r="A7" s="143"/>
      <c r="C7" s="145"/>
      <c r="E7" s="145"/>
    </row>
    <row r="8" spans="1:5" ht="15.5" x14ac:dyDescent="0.35">
      <c r="B8" s="79" t="s">
        <v>233</v>
      </c>
      <c r="C8" s="30"/>
      <c r="D8" s="27"/>
      <c r="E8" s="56"/>
    </row>
    <row r="9" spans="1:5" ht="15.5" x14ac:dyDescent="0.35">
      <c r="B9" s="56" t="s">
        <v>34</v>
      </c>
      <c r="C9" s="56" t="s">
        <v>135</v>
      </c>
      <c r="D9" s="56" t="s">
        <v>138</v>
      </c>
      <c r="E9" s="56" t="s">
        <v>59</v>
      </c>
    </row>
    <row r="10" spans="1:5" ht="30" customHeight="1" x14ac:dyDescent="0.35">
      <c r="A10" s="126" t="s">
        <v>68</v>
      </c>
      <c r="B10" s="75" t="s">
        <v>35</v>
      </c>
      <c r="C10" s="141"/>
      <c r="D10" s="141"/>
      <c r="E10" s="142"/>
    </row>
    <row r="11" spans="1:5" ht="26" x14ac:dyDescent="0.35">
      <c r="A11" s="52" t="s">
        <v>60</v>
      </c>
      <c r="B11" s="71" t="s">
        <v>36</v>
      </c>
      <c r="C11" s="81"/>
      <c r="D11" s="80"/>
      <c r="E11" s="83"/>
    </row>
    <row r="12" spans="1:5" ht="26" x14ac:dyDescent="0.35">
      <c r="A12" s="52" t="s">
        <v>61</v>
      </c>
      <c r="B12" s="71" t="s">
        <v>37</v>
      </c>
      <c r="C12" s="81"/>
      <c r="D12" s="93"/>
      <c r="E12" s="84"/>
    </row>
    <row r="13" spans="1:5" ht="42.75" customHeight="1" x14ac:dyDescent="0.35">
      <c r="A13" s="52" t="s">
        <v>62</v>
      </c>
      <c r="B13" s="152" t="s">
        <v>289</v>
      </c>
      <c r="C13" s="81"/>
      <c r="D13" s="93"/>
      <c r="E13" s="84"/>
    </row>
    <row r="14" spans="1:5" x14ac:dyDescent="0.35">
      <c r="A14" s="52" t="s">
        <v>63</v>
      </c>
      <c r="B14" s="71" t="s">
        <v>38</v>
      </c>
      <c r="C14" s="81"/>
      <c r="D14" s="80"/>
      <c r="E14" s="84"/>
    </row>
    <row r="15" spans="1:5" ht="38.65" customHeight="1" x14ac:dyDescent="0.35">
      <c r="A15" s="52" t="s">
        <v>64</v>
      </c>
      <c r="B15" s="152" t="s">
        <v>283</v>
      </c>
      <c r="C15" s="81"/>
      <c r="D15" s="93"/>
      <c r="E15" s="84"/>
    </row>
    <row r="16" spans="1:5" x14ac:dyDescent="0.35">
      <c r="A16" s="52" t="s">
        <v>65</v>
      </c>
      <c r="B16" s="152" t="s">
        <v>290</v>
      </c>
      <c r="C16" s="81"/>
      <c r="D16" s="93"/>
      <c r="E16" s="84"/>
    </row>
    <row r="17" spans="1:5" x14ac:dyDescent="0.35">
      <c r="A17" s="52" t="s">
        <v>66</v>
      </c>
      <c r="B17" s="152" t="s">
        <v>291</v>
      </c>
      <c r="C17" s="81"/>
      <c r="D17" s="80"/>
      <c r="E17" s="84"/>
    </row>
    <row r="18" spans="1:5" x14ac:dyDescent="0.35">
      <c r="A18" s="52" t="s">
        <v>67</v>
      </c>
      <c r="B18" s="71" t="s">
        <v>39</v>
      </c>
      <c r="C18" s="81"/>
      <c r="D18" s="112"/>
      <c r="E18" s="84"/>
    </row>
    <row r="19" spans="1:5" ht="26.5" thickBot="1" x14ac:dyDescent="0.4">
      <c r="A19" s="52" t="s">
        <v>94</v>
      </c>
      <c r="B19" s="71" t="s">
        <v>343</v>
      </c>
      <c r="C19" s="111"/>
      <c r="D19" s="113"/>
      <c r="E19" s="151"/>
    </row>
    <row r="20" spans="1:5" ht="73.5" customHeight="1" thickBot="1" x14ac:dyDescent="0.4">
      <c r="A20" s="52" t="s">
        <v>95</v>
      </c>
      <c r="B20" s="125" t="s">
        <v>269</v>
      </c>
      <c r="C20" s="157"/>
      <c r="D20" s="158"/>
      <c r="E20" s="160"/>
    </row>
    <row r="21" spans="1:5" ht="30" customHeight="1" x14ac:dyDescent="0.35">
      <c r="A21" s="126" t="s">
        <v>69</v>
      </c>
      <c r="B21" s="75" t="s">
        <v>40</v>
      </c>
      <c r="C21" s="141"/>
      <c r="D21" s="141"/>
      <c r="E21" s="142"/>
    </row>
    <row r="22" spans="1:5" ht="26" x14ac:dyDescent="0.35">
      <c r="A22" s="52" t="s">
        <v>70</v>
      </c>
      <c r="B22" s="71" t="s">
        <v>41</v>
      </c>
      <c r="C22" s="81"/>
      <c r="D22" s="110"/>
      <c r="E22" s="84"/>
    </row>
    <row r="23" spans="1:5" x14ac:dyDescent="0.35">
      <c r="A23" s="52" t="s">
        <v>71</v>
      </c>
      <c r="B23" s="71" t="s">
        <v>284</v>
      </c>
      <c r="C23" s="81"/>
      <c r="D23" s="80"/>
      <c r="E23" s="84"/>
    </row>
    <row r="24" spans="1:5" ht="26" x14ac:dyDescent="0.35">
      <c r="A24" s="52" t="s">
        <v>72</v>
      </c>
      <c r="B24" s="152" t="s">
        <v>285</v>
      </c>
      <c r="C24" s="81"/>
      <c r="D24" s="80"/>
      <c r="E24" s="84"/>
    </row>
    <row r="25" spans="1:5" ht="26" x14ac:dyDescent="0.35">
      <c r="A25" s="52" t="s">
        <v>73</v>
      </c>
      <c r="B25" s="71" t="s">
        <v>286</v>
      </c>
      <c r="C25" s="81"/>
      <c r="D25" s="80"/>
      <c r="E25" s="84"/>
    </row>
    <row r="26" spans="1:5" ht="26" x14ac:dyDescent="0.35">
      <c r="A26" s="52" t="s">
        <v>74</v>
      </c>
      <c r="B26" s="152" t="s">
        <v>292</v>
      </c>
      <c r="C26" s="81"/>
      <c r="D26" s="80"/>
      <c r="E26" s="84"/>
    </row>
    <row r="27" spans="1:5" ht="26" x14ac:dyDescent="0.35">
      <c r="A27" s="52" t="s">
        <v>75</v>
      </c>
      <c r="B27" s="152" t="s">
        <v>287</v>
      </c>
      <c r="C27" s="81"/>
      <c r="D27" s="80"/>
      <c r="E27" s="84"/>
    </row>
    <row r="28" spans="1:5" ht="39" x14ac:dyDescent="0.35">
      <c r="A28" s="52" t="s">
        <v>76</v>
      </c>
      <c r="B28" s="152" t="s">
        <v>293</v>
      </c>
      <c r="C28" s="81"/>
      <c r="D28" s="80"/>
      <c r="E28" s="84"/>
    </row>
    <row r="29" spans="1:5" x14ac:dyDescent="0.35">
      <c r="A29" s="52" t="s">
        <v>77</v>
      </c>
      <c r="B29" s="152" t="s">
        <v>288</v>
      </c>
      <c r="C29" s="81"/>
      <c r="D29" s="80"/>
      <c r="E29" s="84"/>
    </row>
    <row r="30" spans="1:5" ht="25.5" customHeight="1" x14ac:dyDescent="0.35">
      <c r="A30" s="52" t="s">
        <v>78</v>
      </c>
      <c r="B30" s="71" t="s">
        <v>294</v>
      </c>
      <c r="C30" s="81"/>
      <c r="D30" s="80"/>
      <c r="E30" s="84"/>
    </row>
    <row r="31" spans="1:5" x14ac:dyDescent="0.35">
      <c r="A31" s="52" t="s">
        <v>79</v>
      </c>
      <c r="B31" s="71"/>
      <c r="C31" s="81"/>
      <c r="D31" s="80"/>
      <c r="E31" s="84"/>
    </row>
    <row r="32" spans="1:5" ht="15" thickBot="1" x14ac:dyDescent="0.4">
      <c r="A32" s="52" t="s">
        <v>92</v>
      </c>
      <c r="B32" s="71"/>
      <c r="C32" s="81"/>
      <c r="D32" s="80"/>
      <c r="E32" s="84"/>
    </row>
    <row r="33" spans="1:5" ht="73.5" customHeight="1" thickBot="1" x14ac:dyDescent="0.4">
      <c r="A33" s="52" t="s">
        <v>93</v>
      </c>
      <c r="B33" s="125" t="s">
        <v>269</v>
      </c>
      <c r="C33" s="157"/>
      <c r="D33" s="158"/>
      <c r="E33" s="159"/>
    </row>
    <row r="34" spans="1:5" ht="30" customHeight="1" x14ac:dyDescent="0.35">
      <c r="A34" s="126" t="s">
        <v>80</v>
      </c>
      <c r="B34" s="75" t="s">
        <v>42</v>
      </c>
      <c r="C34" s="141"/>
      <c r="D34" s="141"/>
      <c r="E34" s="142"/>
    </row>
    <row r="35" spans="1:5" x14ac:dyDescent="0.35">
      <c r="A35" s="52" t="s">
        <v>81</v>
      </c>
      <c r="B35" s="71" t="s">
        <v>43</v>
      </c>
      <c r="C35" s="81"/>
      <c r="D35" s="80"/>
      <c r="E35" s="83"/>
    </row>
    <row r="36" spans="1:5" ht="39" x14ac:dyDescent="0.35">
      <c r="A36" s="52" t="s">
        <v>82</v>
      </c>
      <c r="B36" s="71" t="s">
        <v>295</v>
      </c>
      <c r="C36" s="81"/>
      <c r="D36" s="80"/>
      <c r="E36" s="83"/>
    </row>
    <row r="37" spans="1:5" x14ac:dyDescent="0.35">
      <c r="A37" s="52" t="s">
        <v>83</v>
      </c>
      <c r="B37" s="71" t="s">
        <v>296</v>
      </c>
      <c r="C37" s="82"/>
      <c r="D37" s="78"/>
      <c r="E37" s="84"/>
    </row>
    <row r="38" spans="1:5" x14ac:dyDescent="0.35">
      <c r="A38" s="52" t="s">
        <v>84</v>
      </c>
      <c r="B38" s="71" t="s">
        <v>297</v>
      </c>
      <c r="C38" s="82"/>
      <c r="D38" s="78"/>
      <c r="E38" s="84"/>
    </row>
    <row r="39" spans="1:5" x14ac:dyDescent="0.35">
      <c r="A39" s="52" t="s">
        <v>85</v>
      </c>
      <c r="B39" s="71" t="s">
        <v>298</v>
      </c>
      <c r="C39" s="82"/>
      <c r="D39" s="78"/>
      <c r="E39" s="84"/>
    </row>
    <row r="40" spans="1:5" ht="26" x14ac:dyDescent="0.35">
      <c r="A40" s="52" t="s">
        <v>86</v>
      </c>
      <c r="B40" s="71" t="s">
        <v>299</v>
      </c>
      <c r="C40" s="82"/>
      <c r="D40" s="78"/>
      <c r="E40" s="84"/>
    </row>
    <row r="41" spans="1:5" ht="26" x14ac:dyDescent="0.35">
      <c r="A41" s="52" t="s">
        <v>87</v>
      </c>
      <c r="B41" s="71" t="s">
        <v>300</v>
      </c>
      <c r="C41" s="82"/>
      <c r="D41" s="78"/>
      <c r="E41" s="84"/>
    </row>
    <row r="42" spans="1:5" x14ac:dyDescent="0.35">
      <c r="A42" s="52" t="s">
        <v>88</v>
      </c>
      <c r="B42" s="71" t="s">
        <v>44</v>
      </c>
      <c r="C42" s="82"/>
      <c r="D42" s="78"/>
      <c r="E42" s="84"/>
    </row>
    <row r="43" spans="1:5" ht="26" x14ac:dyDescent="0.35">
      <c r="A43" s="52" t="s">
        <v>89</v>
      </c>
      <c r="B43" s="71" t="s">
        <v>45</v>
      </c>
      <c r="C43" s="82"/>
      <c r="D43" s="78"/>
      <c r="E43" s="84"/>
    </row>
    <row r="44" spans="1:5" ht="26.5" thickBot="1" x14ac:dyDescent="0.4">
      <c r="A44" s="52" t="s">
        <v>90</v>
      </c>
      <c r="B44" s="71" t="s">
        <v>344</v>
      </c>
      <c r="C44" s="82"/>
      <c r="D44" s="78"/>
      <c r="E44" s="84"/>
    </row>
    <row r="45" spans="1:5" ht="73.5" customHeight="1" thickBot="1" x14ac:dyDescent="0.4">
      <c r="A45" s="52" t="s">
        <v>91</v>
      </c>
      <c r="B45" s="125" t="s">
        <v>269</v>
      </c>
      <c r="C45" s="157"/>
      <c r="D45" s="158"/>
      <c r="E45" s="159"/>
    </row>
    <row r="46" spans="1:5" ht="30" customHeight="1" x14ac:dyDescent="0.35">
      <c r="A46" s="126" t="s">
        <v>96</v>
      </c>
      <c r="B46" s="75" t="s">
        <v>46</v>
      </c>
      <c r="C46" s="141"/>
      <c r="D46" s="141"/>
      <c r="E46" s="142"/>
    </row>
    <row r="47" spans="1:5" ht="26" x14ac:dyDescent="0.35">
      <c r="A47" s="52" t="s">
        <v>97</v>
      </c>
      <c r="B47" s="152" t="s">
        <v>301</v>
      </c>
      <c r="C47" s="82"/>
      <c r="D47" s="78"/>
      <c r="E47" s="83"/>
    </row>
    <row r="48" spans="1:5" ht="39" x14ac:dyDescent="0.35">
      <c r="A48" s="52" t="s">
        <v>98</v>
      </c>
      <c r="B48" s="152" t="s">
        <v>302</v>
      </c>
      <c r="C48" s="82"/>
      <c r="D48" s="78"/>
      <c r="E48" s="84"/>
    </row>
    <row r="49" spans="1:5" ht="26" x14ac:dyDescent="0.35">
      <c r="A49" s="52" t="s">
        <v>99</v>
      </c>
      <c r="B49" s="71" t="s">
        <v>47</v>
      </c>
      <c r="C49" s="82"/>
      <c r="D49" s="78"/>
      <c r="E49" s="84"/>
    </row>
    <row r="50" spans="1:5" ht="39" x14ac:dyDescent="0.35">
      <c r="A50" s="52" t="s">
        <v>100</v>
      </c>
      <c r="B50" s="71" t="s">
        <v>303</v>
      </c>
      <c r="C50" s="82"/>
      <c r="D50" s="78"/>
      <c r="E50" s="84"/>
    </row>
    <row r="51" spans="1:5" ht="26" x14ac:dyDescent="0.35">
      <c r="A51" s="52" t="s">
        <v>101</v>
      </c>
      <c r="B51" s="71" t="s">
        <v>304</v>
      </c>
      <c r="C51" s="82"/>
      <c r="D51" s="78"/>
      <c r="E51" s="84"/>
    </row>
    <row r="52" spans="1:5" ht="39" x14ac:dyDescent="0.35">
      <c r="A52" s="52" t="s">
        <v>102</v>
      </c>
      <c r="B52" s="71" t="s">
        <v>48</v>
      </c>
      <c r="C52" s="82"/>
      <c r="D52" s="78"/>
      <c r="E52" s="84"/>
    </row>
    <row r="53" spans="1:5" x14ac:dyDescent="0.35">
      <c r="A53" s="52" t="s">
        <v>103</v>
      </c>
      <c r="B53" s="71" t="s">
        <v>49</v>
      </c>
      <c r="C53" s="82"/>
      <c r="D53" s="78"/>
      <c r="E53" s="84"/>
    </row>
    <row r="54" spans="1:5" x14ac:dyDescent="0.35">
      <c r="A54" s="52" t="s">
        <v>104</v>
      </c>
      <c r="B54" s="71"/>
      <c r="C54" s="82"/>
      <c r="D54" s="78"/>
      <c r="E54" s="84"/>
    </row>
    <row r="55" spans="1:5" ht="15" thickBot="1" x14ac:dyDescent="0.4">
      <c r="A55" s="52" t="s">
        <v>105</v>
      </c>
      <c r="B55" s="71"/>
      <c r="C55" s="82"/>
      <c r="D55" s="78"/>
      <c r="E55" s="84"/>
    </row>
    <row r="56" spans="1:5" ht="73.5" customHeight="1" thickBot="1" x14ac:dyDescent="0.4">
      <c r="A56" s="52" t="s">
        <v>106</v>
      </c>
      <c r="B56" s="125" t="s">
        <v>269</v>
      </c>
      <c r="C56" s="157"/>
      <c r="D56" s="158"/>
      <c r="E56" s="159"/>
    </row>
    <row r="57" spans="1:5" ht="30" customHeight="1" x14ac:dyDescent="0.35">
      <c r="A57" s="126" t="s">
        <v>107</v>
      </c>
      <c r="B57" s="75" t="s">
        <v>50</v>
      </c>
      <c r="C57" s="141"/>
      <c r="D57" s="141"/>
      <c r="E57" s="142"/>
    </row>
    <row r="58" spans="1:5" x14ac:dyDescent="0.35">
      <c r="A58" s="52" t="s">
        <v>108</v>
      </c>
      <c r="B58" s="71" t="s">
        <v>51</v>
      </c>
      <c r="C58" s="82"/>
      <c r="D58" s="78"/>
      <c r="E58" s="83"/>
    </row>
    <row r="59" spans="1:5" x14ac:dyDescent="0.35">
      <c r="A59" s="52" t="s">
        <v>109</v>
      </c>
      <c r="B59" s="71" t="s">
        <v>52</v>
      </c>
      <c r="C59" s="82"/>
      <c r="D59" s="78"/>
      <c r="E59" s="84"/>
    </row>
    <row r="60" spans="1:5" ht="26" x14ac:dyDescent="0.35">
      <c r="A60" s="52" t="s">
        <v>110</v>
      </c>
      <c r="B60" s="71" t="s">
        <v>305</v>
      </c>
      <c r="C60" s="82"/>
      <c r="D60" s="78"/>
      <c r="E60" s="84"/>
    </row>
    <row r="61" spans="1:5" x14ac:dyDescent="0.35">
      <c r="A61" s="52" t="s">
        <v>111</v>
      </c>
      <c r="B61" s="71" t="s">
        <v>53</v>
      </c>
      <c r="C61" s="82"/>
      <c r="D61" s="78"/>
      <c r="E61" s="84"/>
    </row>
    <row r="62" spans="1:5" x14ac:dyDescent="0.35">
      <c r="A62" s="52" t="s">
        <v>112</v>
      </c>
      <c r="B62" s="71" t="s">
        <v>54</v>
      </c>
      <c r="C62" s="82"/>
      <c r="D62" s="78"/>
      <c r="E62" s="84"/>
    </row>
    <row r="63" spans="1:5" x14ac:dyDescent="0.35">
      <c r="A63" s="52" t="s">
        <v>113</v>
      </c>
      <c r="B63" s="71" t="s">
        <v>306</v>
      </c>
      <c r="C63" s="82"/>
      <c r="D63" s="78"/>
      <c r="E63" s="84"/>
    </row>
    <row r="64" spans="1:5" ht="26" x14ac:dyDescent="0.35">
      <c r="A64" s="52" t="s">
        <v>114</v>
      </c>
      <c r="B64" s="71" t="s">
        <v>55</v>
      </c>
      <c r="C64" s="82"/>
      <c r="D64" s="78"/>
      <c r="E64" s="84"/>
    </row>
    <row r="65" spans="1:5" ht="26" x14ac:dyDescent="0.35">
      <c r="A65" s="52" t="s">
        <v>115</v>
      </c>
      <c r="B65" s="71" t="s">
        <v>56</v>
      </c>
      <c r="C65" s="82"/>
      <c r="D65" s="78"/>
      <c r="E65" s="84"/>
    </row>
    <row r="66" spans="1:5" ht="39" x14ac:dyDescent="0.35">
      <c r="A66" s="52" t="s">
        <v>116</v>
      </c>
      <c r="B66" s="71" t="s">
        <v>307</v>
      </c>
      <c r="C66" s="82"/>
      <c r="D66" s="78"/>
      <c r="E66" s="84"/>
    </row>
    <row r="67" spans="1:5" ht="26" x14ac:dyDescent="0.35">
      <c r="A67" s="52" t="s">
        <v>117</v>
      </c>
      <c r="B67" s="71" t="s">
        <v>308</v>
      </c>
      <c r="C67" s="82"/>
      <c r="D67" s="78"/>
      <c r="E67" s="84"/>
    </row>
    <row r="68" spans="1:5" ht="15" thickBot="1" x14ac:dyDescent="0.4">
      <c r="A68" s="52" t="s">
        <v>118</v>
      </c>
      <c r="B68" s="71"/>
      <c r="C68" s="82"/>
      <c r="D68" s="78"/>
      <c r="E68" s="84"/>
    </row>
    <row r="69" spans="1:5" ht="73.5" customHeight="1" thickBot="1" x14ac:dyDescent="0.4">
      <c r="A69" s="52" t="s">
        <v>119</v>
      </c>
      <c r="B69" s="125" t="s">
        <v>269</v>
      </c>
      <c r="C69" s="157"/>
      <c r="D69" s="158"/>
      <c r="E69" s="159"/>
    </row>
    <row r="70" spans="1:5" ht="30" customHeight="1" x14ac:dyDescent="0.35">
      <c r="A70" s="126" t="s">
        <v>120</v>
      </c>
      <c r="B70" s="75" t="s">
        <v>57</v>
      </c>
      <c r="C70" s="141"/>
      <c r="D70" s="141"/>
      <c r="E70" s="142"/>
    </row>
    <row r="71" spans="1:5" x14ac:dyDescent="0.35">
      <c r="A71" s="52" t="s">
        <v>121</v>
      </c>
      <c r="B71" s="71" t="s">
        <v>309</v>
      </c>
      <c r="C71" s="82"/>
      <c r="D71" s="78"/>
      <c r="E71" s="83"/>
    </row>
    <row r="72" spans="1:5" x14ac:dyDescent="0.35">
      <c r="A72" s="52" t="s">
        <v>122</v>
      </c>
      <c r="B72" s="71" t="s">
        <v>310</v>
      </c>
      <c r="C72" s="82"/>
      <c r="D72" s="78"/>
      <c r="E72" s="84"/>
    </row>
    <row r="73" spans="1:5" ht="39" x14ac:dyDescent="0.35">
      <c r="A73" s="52" t="s">
        <v>123</v>
      </c>
      <c r="B73" s="71" t="s">
        <v>311</v>
      </c>
      <c r="C73" s="82"/>
      <c r="D73" s="78"/>
      <c r="E73" s="84"/>
    </row>
    <row r="74" spans="1:5" x14ac:dyDescent="0.35">
      <c r="A74" s="52" t="s">
        <v>124</v>
      </c>
      <c r="B74" s="71" t="s">
        <v>312</v>
      </c>
      <c r="C74" s="82"/>
      <c r="D74" s="78"/>
      <c r="E74" s="84"/>
    </row>
    <row r="75" spans="1:5" ht="26" x14ac:dyDescent="0.35">
      <c r="A75" s="52" t="s">
        <v>125</v>
      </c>
      <c r="B75" s="71" t="s">
        <v>313</v>
      </c>
      <c r="C75" s="82"/>
      <c r="D75" s="78"/>
      <c r="E75" s="84"/>
    </row>
    <row r="76" spans="1:5" ht="15" thickBot="1" x14ac:dyDescent="0.4">
      <c r="A76" s="52" t="s">
        <v>126</v>
      </c>
      <c r="B76" s="71"/>
      <c r="C76" s="82"/>
      <c r="D76" s="78"/>
      <c r="E76" s="84"/>
    </row>
    <row r="77" spans="1:5" ht="73.5" customHeight="1" thickBot="1" x14ac:dyDescent="0.4">
      <c r="A77" s="52" t="s">
        <v>127</v>
      </c>
      <c r="B77" s="125" t="s">
        <v>269</v>
      </c>
      <c r="C77" s="157"/>
      <c r="D77" s="158"/>
      <c r="E77" s="159"/>
    </row>
    <row r="78" spans="1:5" ht="30" customHeight="1" x14ac:dyDescent="0.35">
      <c r="A78" s="126" t="s">
        <v>128</v>
      </c>
      <c r="B78" s="75" t="s">
        <v>58</v>
      </c>
      <c r="C78" s="141"/>
      <c r="D78" s="141"/>
      <c r="E78" s="142"/>
    </row>
    <row r="79" spans="1:5" ht="26" x14ac:dyDescent="0.35">
      <c r="A79" s="52" t="s">
        <v>129</v>
      </c>
      <c r="B79" s="152" t="s">
        <v>314</v>
      </c>
      <c r="C79" s="82"/>
      <c r="D79" s="78"/>
      <c r="E79" s="83"/>
    </row>
    <row r="80" spans="1:5" ht="26" x14ac:dyDescent="0.35">
      <c r="A80" s="52" t="s">
        <v>130</v>
      </c>
      <c r="B80" s="152" t="s">
        <v>315</v>
      </c>
      <c r="C80" s="82"/>
      <c r="D80" s="78"/>
      <c r="E80" s="84"/>
    </row>
    <row r="81" spans="1:5" ht="52" x14ac:dyDescent="0.35">
      <c r="A81" s="52" t="s">
        <v>131</v>
      </c>
      <c r="B81" s="152" t="s">
        <v>316</v>
      </c>
      <c r="C81" s="82"/>
      <c r="D81" s="78"/>
      <c r="E81" s="84"/>
    </row>
    <row r="82" spans="1:5" ht="52" x14ac:dyDescent="0.35">
      <c r="A82" s="52" t="s">
        <v>132</v>
      </c>
      <c r="B82" s="152" t="s">
        <v>317</v>
      </c>
      <c r="C82" s="82"/>
      <c r="D82" s="78"/>
      <c r="E82" s="84"/>
    </row>
    <row r="83" spans="1:5" ht="15" thickBot="1" x14ac:dyDescent="0.4">
      <c r="A83" s="52" t="s">
        <v>133</v>
      </c>
      <c r="B83" s="71"/>
      <c r="C83" s="82"/>
      <c r="D83" s="78"/>
      <c r="E83" s="84"/>
    </row>
    <row r="84" spans="1:5" ht="73.5" customHeight="1" thickBot="1" x14ac:dyDescent="0.4">
      <c r="A84" s="52" t="s">
        <v>134</v>
      </c>
      <c r="B84" s="125" t="s">
        <v>269</v>
      </c>
      <c r="C84" s="157"/>
      <c r="D84" s="158"/>
      <c r="E84" s="159"/>
    </row>
    <row r="85" spans="1:5" x14ac:dyDescent="0.35">
      <c r="B85" s="55"/>
      <c r="C85" s="54"/>
      <c r="D85" s="55"/>
      <c r="E85" s="54"/>
    </row>
    <row r="86" spans="1:5" x14ac:dyDescent="0.35">
      <c r="B86" s="55"/>
      <c r="C86" s="54"/>
      <c r="D86" s="55"/>
      <c r="E86" s="54"/>
    </row>
    <row r="87" spans="1:5" x14ac:dyDescent="0.35">
      <c r="B87" s="55"/>
      <c r="C87" s="54"/>
      <c r="D87" s="55"/>
      <c r="E87" s="54"/>
    </row>
    <row r="88" spans="1:5" x14ac:dyDescent="0.35">
      <c r="B88" s="55"/>
      <c r="C88" s="54"/>
      <c r="D88" s="55"/>
      <c r="E88" s="54"/>
    </row>
    <row r="89" spans="1:5" x14ac:dyDescent="0.35">
      <c r="B89" s="14"/>
      <c r="C89" s="54"/>
      <c r="D89" s="55"/>
      <c r="E89" s="54"/>
    </row>
    <row r="90" spans="1:5" x14ac:dyDescent="0.35">
      <c r="B90" s="14"/>
      <c r="C90" s="31"/>
      <c r="D90" s="14"/>
      <c r="E90" s="31"/>
    </row>
    <row r="91" spans="1:5" x14ac:dyDescent="0.35">
      <c r="B91" s="14"/>
      <c r="C91" s="31"/>
      <c r="D91" s="14"/>
      <c r="E91" s="31"/>
    </row>
    <row r="92" spans="1:5" x14ac:dyDescent="0.35">
      <c r="B92" s="14"/>
      <c r="C92" s="31"/>
      <c r="D92" s="14"/>
      <c r="E92" s="31"/>
    </row>
    <row r="93" spans="1:5" x14ac:dyDescent="0.35">
      <c r="B93" s="14"/>
      <c r="C93" s="31"/>
      <c r="D93" s="14"/>
      <c r="E93" s="31"/>
    </row>
    <row r="94" spans="1:5" x14ac:dyDescent="0.35">
      <c r="B94" s="14"/>
      <c r="C94" s="31"/>
      <c r="D94" s="14"/>
      <c r="E94" s="31"/>
    </row>
    <row r="95" spans="1:5" x14ac:dyDescent="0.35">
      <c r="B95" s="14"/>
      <c r="C95" s="31"/>
      <c r="D95" s="14"/>
      <c r="E95" s="31"/>
    </row>
    <row r="96" spans="1:5" x14ac:dyDescent="0.35">
      <c r="B96" s="14"/>
      <c r="C96" s="31"/>
      <c r="D96" s="14"/>
      <c r="E96" s="31"/>
    </row>
    <row r="97" spans="2:5" x14ac:dyDescent="0.35">
      <c r="B97" s="14"/>
      <c r="C97" s="31"/>
      <c r="D97" s="14"/>
      <c r="E97" s="31"/>
    </row>
    <row r="98" spans="2:5" x14ac:dyDescent="0.35">
      <c r="B98" s="14"/>
      <c r="C98" s="31"/>
      <c r="D98" s="14"/>
      <c r="E98" s="31"/>
    </row>
    <row r="99" spans="2:5" x14ac:dyDescent="0.35">
      <c r="B99" s="14"/>
      <c r="C99" s="31"/>
      <c r="D99" s="14"/>
      <c r="E99" s="31"/>
    </row>
    <row r="100" spans="2:5" x14ac:dyDescent="0.35">
      <c r="B100" s="14"/>
      <c r="C100" s="31"/>
      <c r="D100" s="14"/>
      <c r="E100" s="31"/>
    </row>
    <row r="101" spans="2:5" x14ac:dyDescent="0.35">
      <c r="B101" s="14"/>
      <c r="C101" s="31"/>
      <c r="D101" s="14"/>
      <c r="E101" s="31"/>
    </row>
    <row r="102" spans="2:5" x14ac:dyDescent="0.35">
      <c r="B102" s="14"/>
      <c r="C102" s="31"/>
      <c r="D102" s="14"/>
      <c r="E102" s="31"/>
    </row>
    <row r="103" spans="2:5" x14ac:dyDescent="0.35">
      <c r="B103" s="14"/>
      <c r="C103" s="31"/>
      <c r="D103" s="14"/>
      <c r="E103" s="31"/>
    </row>
    <row r="104" spans="2:5" x14ac:dyDescent="0.35">
      <c r="B104" s="14"/>
      <c r="C104" s="31"/>
      <c r="D104" s="14"/>
      <c r="E104" s="31"/>
    </row>
    <row r="105" spans="2:5" x14ac:dyDescent="0.35">
      <c r="B105" s="14"/>
      <c r="C105" s="31"/>
      <c r="D105" s="14"/>
      <c r="E105" s="31"/>
    </row>
    <row r="106" spans="2:5" x14ac:dyDescent="0.35">
      <c r="B106" s="14"/>
      <c r="C106" s="31"/>
      <c r="D106" s="14"/>
      <c r="E106" s="31"/>
    </row>
    <row r="107" spans="2:5" x14ac:dyDescent="0.35">
      <c r="B107" s="14"/>
      <c r="C107" s="31"/>
      <c r="D107" s="14"/>
      <c r="E107" s="31"/>
    </row>
    <row r="108" spans="2:5" x14ac:dyDescent="0.35">
      <c r="B108" s="14"/>
      <c r="C108" s="31"/>
      <c r="D108" s="14"/>
      <c r="E108" s="31"/>
    </row>
    <row r="109" spans="2:5" x14ac:dyDescent="0.35">
      <c r="B109" s="14"/>
      <c r="C109" s="31"/>
      <c r="D109" s="14"/>
      <c r="E109" s="31"/>
    </row>
    <row r="110" spans="2:5" x14ac:dyDescent="0.35">
      <c r="B110" s="14"/>
      <c r="C110" s="31"/>
      <c r="D110" s="14"/>
      <c r="E110" s="31"/>
    </row>
    <row r="111" spans="2:5" x14ac:dyDescent="0.35">
      <c r="B111" s="14"/>
      <c r="C111" s="31"/>
      <c r="D111" s="14"/>
      <c r="E111" s="31"/>
    </row>
    <row r="112" spans="2:5" x14ac:dyDescent="0.35">
      <c r="B112" s="14"/>
      <c r="C112" s="31"/>
      <c r="D112" s="14"/>
      <c r="E112" s="31"/>
    </row>
    <row r="113" spans="2:5" x14ac:dyDescent="0.35">
      <c r="B113" s="14"/>
      <c r="C113" s="31"/>
      <c r="D113" s="14"/>
      <c r="E113" s="31"/>
    </row>
    <row r="114" spans="2:5" x14ac:dyDescent="0.35">
      <c r="B114" s="14"/>
      <c r="C114" s="31"/>
      <c r="D114" s="14"/>
      <c r="E114" s="31"/>
    </row>
    <row r="115" spans="2:5" x14ac:dyDescent="0.35">
      <c r="B115" s="14"/>
      <c r="C115" s="31"/>
      <c r="D115" s="14"/>
      <c r="E115" s="31"/>
    </row>
    <row r="116" spans="2:5" x14ac:dyDescent="0.35">
      <c r="B116" s="14"/>
      <c r="C116" s="31"/>
      <c r="D116" s="14"/>
      <c r="E116" s="31"/>
    </row>
    <row r="117" spans="2:5" x14ac:dyDescent="0.35">
      <c r="B117" s="14"/>
      <c r="C117" s="31"/>
      <c r="D117" s="14"/>
      <c r="E117" s="31"/>
    </row>
    <row r="118" spans="2:5" x14ac:dyDescent="0.35">
      <c r="B118" s="14"/>
      <c r="C118" s="31"/>
      <c r="D118" s="14"/>
      <c r="E118" s="31"/>
    </row>
    <row r="119" spans="2:5" x14ac:dyDescent="0.35">
      <c r="B119" s="14"/>
      <c r="C119" s="31"/>
      <c r="D119" s="14"/>
      <c r="E119" s="31"/>
    </row>
    <row r="120" spans="2:5" x14ac:dyDescent="0.35">
      <c r="B120" s="14"/>
      <c r="C120" s="31"/>
      <c r="D120" s="14"/>
      <c r="E120" s="31"/>
    </row>
    <row r="121" spans="2:5" x14ac:dyDescent="0.35">
      <c r="B121" s="14"/>
      <c r="C121" s="31"/>
      <c r="D121" s="14"/>
      <c r="E121" s="31"/>
    </row>
    <row r="122" spans="2:5" x14ac:dyDescent="0.35">
      <c r="B122" s="14"/>
      <c r="C122" s="31"/>
      <c r="D122" s="14"/>
      <c r="E122" s="31"/>
    </row>
    <row r="123" spans="2:5" x14ac:dyDescent="0.35">
      <c r="B123" s="14"/>
      <c r="C123" s="31"/>
      <c r="D123" s="14"/>
      <c r="E123" s="31"/>
    </row>
    <row r="124" spans="2:5" x14ac:dyDescent="0.35">
      <c r="B124" s="14"/>
      <c r="C124" s="31"/>
      <c r="D124" s="14"/>
      <c r="E124" s="31"/>
    </row>
    <row r="125" spans="2:5" x14ac:dyDescent="0.35">
      <c r="B125" s="14"/>
      <c r="C125" s="31"/>
      <c r="D125" s="14"/>
      <c r="E125" s="31"/>
    </row>
    <row r="126" spans="2:5" x14ac:dyDescent="0.35">
      <c r="B126" s="14"/>
      <c r="C126" s="31"/>
      <c r="D126" s="14"/>
      <c r="E126" s="31"/>
    </row>
    <row r="127" spans="2:5" x14ac:dyDescent="0.35">
      <c r="B127" s="14"/>
      <c r="C127" s="31"/>
      <c r="D127" s="14"/>
      <c r="E127" s="31"/>
    </row>
    <row r="128" spans="2:5" x14ac:dyDescent="0.35">
      <c r="B128" s="14"/>
      <c r="C128" s="31"/>
      <c r="D128" s="14"/>
      <c r="E128" s="31"/>
    </row>
    <row r="129" spans="2:5" x14ac:dyDescent="0.35">
      <c r="B129" s="14"/>
      <c r="C129" s="31"/>
      <c r="D129" s="14"/>
      <c r="E129" s="31"/>
    </row>
    <row r="130" spans="2:5" x14ac:dyDescent="0.35">
      <c r="B130" s="14"/>
      <c r="C130" s="31"/>
      <c r="D130" s="14"/>
      <c r="E130" s="31"/>
    </row>
    <row r="131" spans="2:5" x14ac:dyDescent="0.35">
      <c r="B131" s="14"/>
      <c r="C131" s="31"/>
      <c r="D131" s="14"/>
      <c r="E131" s="31"/>
    </row>
    <row r="132" spans="2:5" x14ac:dyDescent="0.35">
      <c r="B132" s="14"/>
      <c r="C132" s="31"/>
      <c r="D132" s="14"/>
      <c r="E132" s="31"/>
    </row>
    <row r="133" spans="2:5" x14ac:dyDescent="0.35">
      <c r="B133" s="14"/>
      <c r="C133" s="31"/>
      <c r="D133" s="14"/>
      <c r="E133" s="31"/>
    </row>
    <row r="134" spans="2:5" x14ac:dyDescent="0.35">
      <c r="B134" s="14"/>
      <c r="C134" s="31"/>
      <c r="D134" s="14"/>
      <c r="E134" s="31"/>
    </row>
    <row r="135" spans="2:5" x14ac:dyDescent="0.35">
      <c r="B135" s="14"/>
      <c r="C135" s="31"/>
      <c r="D135" s="14"/>
      <c r="E135" s="31"/>
    </row>
    <row r="136" spans="2:5" x14ac:dyDescent="0.35">
      <c r="B136" s="14"/>
      <c r="C136" s="31"/>
      <c r="D136" s="14"/>
      <c r="E136" s="31"/>
    </row>
    <row r="137" spans="2:5" x14ac:dyDescent="0.35">
      <c r="B137" s="14"/>
      <c r="C137" s="31"/>
      <c r="D137" s="14"/>
      <c r="E137" s="31"/>
    </row>
    <row r="138" spans="2:5" x14ac:dyDescent="0.35">
      <c r="B138" s="14"/>
      <c r="C138" s="31"/>
      <c r="D138" s="14"/>
      <c r="E138" s="31"/>
    </row>
    <row r="139" spans="2:5" x14ac:dyDescent="0.35">
      <c r="B139" s="14"/>
      <c r="C139" s="31"/>
      <c r="D139" s="14"/>
      <c r="E139" s="31"/>
    </row>
    <row r="140" spans="2:5" x14ac:dyDescent="0.35">
      <c r="B140" s="14"/>
      <c r="C140" s="31"/>
      <c r="D140" s="14"/>
      <c r="E140" s="31"/>
    </row>
    <row r="141" spans="2:5" x14ac:dyDescent="0.35">
      <c r="B141" s="14"/>
      <c r="C141" s="31"/>
      <c r="D141" s="14"/>
      <c r="E141" s="31"/>
    </row>
    <row r="142" spans="2:5" x14ac:dyDescent="0.35">
      <c r="B142" s="14"/>
      <c r="C142" s="31"/>
      <c r="D142" s="14"/>
      <c r="E142" s="31"/>
    </row>
    <row r="143" spans="2:5" x14ac:dyDescent="0.35">
      <c r="B143" s="14"/>
      <c r="C143" s="31"/>
      <c r="D143" s="14"/>
      <c r="E143" s="31"/>
    </row>
    <row r="144" spans="2:5" x14ac:dyDescent="0.35">
      <c r="B144" s="14"/>
      <c r="C144" s="31"/>
      <c r="D144" s="14"/>
      <c r="E144" s="31"/>
    </row>
    <row r="145" spans="2:5" x14ac:dyDescent="0.35">
      <c r="B145" s="14"/>
      <c r="C145" s="31"/>
      <c r="D145" s="14"/>
      <c r="E145" s="31"/>
    </row>
    <row r="146" spans="2:5" x14ac:dyDescent="0.35">
      <c r="B146" s="14"/>
      <c r="C146" s="31"/>
      <c r="D146" s="14"/>
      <c r="E146" s="31"/>
    </row>
    <row r="147" spans="2:5" x14ac:dyDescent="0.35">
      <c r="B147" s="14"/>
      <c r="C147" s="31"/>
      <c r="D147" s="14"/>
      <c r="E147" s="31"/>
    </row>
    <row r="148" spans="2:5" x14ac:dyDescent="0.35">
      <c r="B148" s="14"/>
      <c r="C148" s="31"/>
      <c r="D148" s="14"/>
      <c r="E148" s="31"/>
    </row>
    <row r="149" spans="2:5" x14ac:dyDescent="0.35">
      <c r="B149" s="14"/>
      <c r="C149" s="31"/>
      <c r="D149" s="14"/>
      <c r="E149" s="31"/>
    </row>
    <row r="150" spans="2:5" x14ac:dyDescent="0.35">
      <c r="B150" s="14"/>
      <c r="C150" s="31"/>
      <c r="D150" s="14"/>
      <c r="E150" s="31"/>
    </row>
    <row r="151" spans="2:5" x14ac:dyDescent="0.35">
      <c r="C151" s="31"/>
      <c r="D151" s="14"/>
      <c r="E151" s="31"/>
    </row>
    <row r="152" spans="2:5" x14ac:dyDescent="0.35">
      <c r="C152" s="31"/>
      <c r="D152" s="14"/>
      <c r="E152" s="31"/>
    </row>
    <row r="153" spans="2:5" x14ac:dyDescent="0.35">
      <c r="C153" s="31"/>
      <c r="D153" s="14"/>
      <c r="E153" s="31"/>
    </row>
    <row r="154" spans="2:5" x14ac:dyDescent="0.35">
      <c r="C154" s="31"/>
      <c r="D154" s="14"/>
      <c r="E154" s="31"/>
    </row>
    <row r="155" spans="2:5" x14ac:dyDescent="0.35">
      <c r="C155" s="31"/>
      <c r="D155" s="14"/>
      <c r="E155" s="31"/>
    </row>
    <row r="156" spans="2:5" x14ac:dyDescent="0.35">
      <c r="C156" s="31"/>
      <c r="D156" s="14"/>
      <c r="E156" s="31"/>
    </row>
    <row r="157" spans="2:5" x14ac:dyDescent="0.35">
      <c r="C157" s="31"/>
      <c r="D157" s="14"/>
      <c r="E157" s="31"/>
    </row>
    <row r="158" spans="2:5" x14ac:dyDescent="0.35">
      <c r="C158" s="31"/>
      <c r="D158" s="14"/>
      <c r="E158" s="31"/>
    </row>
    <row r="159" spans="2:5" x14ac:dyDescent="0.35">
      <c r="C159" s="31"/>
      <c r="D159" s="14"/>
      <c r="E159" s="31"/>
    </row>
    <row r="160" spans="2:5" x14ac:dyDescent="0.35">
      <c r="C160" s="31"/>
      <c r="D160" s="14"/>
      <c r="E160" s="31"/>
    </row>
    <row r="161" spans="3:5" x14ac:dyDescent="0.35">
      <c r="C161" s="31"/>
      <c r="D161" s="14"/>
      <c r="E161" s="31"/>
    </row>
    <row r="162" spans="3:5" x14ac:dyDescent="0.35">
      <c r="C162" s="31"/>
      <c r="D162" s="14"/>
      <c r="E162" s="31"/>
    </row>
    <row r="163" spans="3:5" x14ac:dyDescent="0.35">
      <c r="C163" s="31"/>
      <c r="D163" s="14"/>
      <c r="E163" s="31"/>
    </row>
    <row r="164" spans="3:5" x14ac:dyDescent="0.35">
      <c r="C164" s="31"/>
      <c r="D164" s="14"/>
      <c r="E164" s="31"/>
    </row>
    <row r="165" spans="3:5" x14ac:dyDescent="0.35">
      <c r="C165" s="31"/>
      <c r="D165" s="14"/>
      <c r="E165" s="31"/>
    </row>
    <row r="166" spans="3:5" x14ac:dyDescent="0.35">
      <c r="C166" s="31"/>
      <c r="D166" s="14"/>
      <c r="E166" s="31"/>
    </row>
    <row r="167" spans="3:5" x14ac:dyDescent="0.35">
      <c r="C167" s="31"/>
      <c r="D167" s="14"/>
      <c r="E167" s="31"/>
    </row>
    <row r="168" spans="3:5" x14ac:dyDescent="0.35">
      <c r="C168" s="31"/>
      <c r="D168" s="14"/>
      <c r="E168" s="31"/>
    </row>
    <row r="169" spans="3:5" x14ac:dyDescent="0.35">
      <c r="C169" s="31"/>
      <c r="D169" s="14"/>
      <c r="E169" s="31"/>
    </row>
    <row r="170" spans="3:5" x14ac:dyDescent="0.35">
      <c r="C170" s="31"/>
      <c r="D170" s="14"/>
      <c r="E170" s="31"/>
    </row>
    <row r="171" spans="3:5" x14ac:dyDescent="0.35">
      <c r="C171" s="31"/>
      <c r="D171" s="14"/>
      <c r="E171" s="31"/>
    </row>
    <row r="172" spans="3:5" x14ac:dyDescent="0.35">
      <c r="C172" s="31"/>
      <c r="D172" s="14"/>
      <c r="E172" s="31"/>
    </row>
    <row r="173" spans="3:5" x14ac:dyDescent="0.35">
      <c r="C173" s="31"/>
      <c r="D173" s="14"/>
      <c r="E173" s="31"/>
    </row>
    <row r="174" spans="3:5" x14ac:dyDescent="0.35">
      <c r="C174" s="31"/>
      <c r="D174" s="14"/>
      <c r="E174" s="31"/>
    </row>
    <row r="175" spans="3:5" x14ac:dyDescent="0.35">
      <c r="C175" s="31"/>
      <c r="D175" s="14"/>
      <c r="E175" s="31"/>
    </row>
    <row r="176" spans="3:5" x14ac:dyDescent="0.35">
      <c r="C176" s="31"/>
      <c r="D176" s="14"/>
      <c r="E176" s="31"/>
    </row>
    <row r="177" spans="3:5" x14ac:dyDescent="0.35">
      <c r="C177" s="31"/>
      <c r="D177" s="14"/>
      <c r="E177" s="31"/>
    </row>
    <row r="178" spans="3:5" x14ac:dyDescent="0.35">
      <c r="C178" s="31"/>
      <c r="D178" s="14"/>
      <c r="E178" s="31"/>
    </row>
    <row r="179" spans="3:5" x14ac:dyDescent="0.35">
      <c r="C179" s="31"/>
      <c r="D179" s="14"/>
      <c r="E179" s="31"/>
    </row>
    <row r="180" spans="3:5" x14ac:dyDescent="0.35">
      <c r="C180" s="31"/>
      <c r="D180" s="14"/>
      <c r="E180" s="31"/>
    </row>
    <row r="181" spans="3:5" x14ac:dyDescent="0.35">
      <c r="C181" s="31"/>
      <c r="D181" s="14"/>
      <c r="E181" s="31"/>
    </row>
    <row r="182" spans="3:5" x14ac:dyDescent="0.35">
      <c r="C182" s="31"/>
      <c r="D182" s="14"/>
      <c r="E182" s="31"/>
    </row>
    <row r="183" spans="3:5" x14ac:dyDescent="0.35">
      <c r="C183" s="31"/>
      <c r="D183" s="14"/>
      <c r="E183" s="31"/>
    </row>
    <row r="184" spans="3:5" x14ac:dyDescent="0.35">
      <c r="C184" s="31"/>
      <c r="D184" s="14"/>
      <c r="E184" s="31"/>
    </row>
    <row r="185" spans="3:5" x14ac:dyDescent="0.35">
      <c r="C185" s="31"/>
      <c r="D185" s="14"/>
      <c r="E185" s="31"/>
    </row>
    <row r="186" spans="3:5" x14ac:dyDescent="0.35">
      <c r="C186" s="31"/>
      <c r="D186" s="14"/>
      <c r="E186" s="31"/>
    </row>
    <row r="187" spans="3:5" x14ac:dyDescent="0.35">
      <c r="C187" s="31"/>
      <c r="D187" s="14"/>
      <c r="E187" s="31"/>
    </row>
    <row r="188" spans="3:5" x14ac:dyDescent="0.35">
      <c r="C188" s="31"/>
      <c r="D188" s="14"/>
      <c r="E188" s="31"/>
    </row>
    <row r="189" spans="3:5" x14ac:dyDescent="0.35">
      <c r="C189" s="31"/>
      <c r="D189" s="14"/>
      <c r="E189" s="31"/>
    </row>
    <row r="190" spans="3:5" x14ac:dyDescent="0.35">
      <c r="C190" s="31"/>
      <c r="D190" s="14"/>
      <c r="E190" s="31"/>
    </row>
    <row r="191" spans="3:5" x14ac:dyDescent="0.35">
      <c r="C191" s="31"/>
      <c r="D191" s="14"/>
      <c r="E191" s="31"/>
    </row>
    <row r="192" spans="3:5" x14ac:dyDescent="0.35">
      <c r="C192" s="31"/>
      <c r="D192" s="14"/>
      <c r="E192" s="31"/>
    </row>
    <row r="193" spans="3:5" x14ac:dyDescent="0.35">
      <c r="C193" s="31"/>
      <c r="D193" s="14"/>
      <c r="E193" s="31"/>
    </row>
    <row r="194" spans="3:5" x14ac:dyDescent="0.35">
      <c r="C194" s="31"/>
      <c r="D194" s="14"/>
      <c r="E194" s="31"/>
    </row>
    <row r="195" spans="3:5" x14ac:dyDescent="0.35">
      <c r="C195" s="31"/>
      <c r="D195" s="14"/>
      <c r="E195" s="31"/>
    </row>
    <row r="196" spans="3:5" x14ac:dyDescent="0.35">
      <c r="C196" s="31"/>
      <c r="D196" s="14"/>
      <c r="E196" s="31"/>
    </row>
    <row r="197" spans="3:5" x14ac:dyDescent="0.35">
      <c r="C197" s="31"/>
      <c r="D197" s="14"/>
      <c r="E197" s="31"/>
    </row>
    <row r="198" spans="3:5" x14ac:dyDescent="0.35">
      <c r="C198" s="31"/>
      <c r="D198" s="14"/>
      <c r="E198" s="31"/>
    </row>
    <row r="199" spans="3:5" x14ac:dyDescent="0.35">
      <c r="C199" s="31"/>
      <c r="D199" s="14"/>
      <c r="E199" s="31"/>
    </row>
    <row r="200" spans="3:5" x14ac:dyDescent="0.35">
      <c r="C200" s="31"/>
      <c r="D200" s="14"/>
      <c r="E200" s="31"/>
    </row>
    <row r="201" spans="3:5" x14ac:dyDescent="0.35">
      <c r="C201" s="31"/>
      <c r="D201" s="14"/>
      <c r="E201" s="31"/>
    </row>
    <row r="202" spans="3:5" x14ac:dyDescent="0.35">
      <c r="C202" s="31"/>
      <c r="D202" s="14"/>
      <c r="E202" s="31"/>
    </row>
    <row r="203" spans="3:5" x14ac:dyDescent="0.35">
      <c r="C203" s="31"/>
      <c r="D203" s="14"/>
      <c r="E203" s="31"/>
    </row>
    <row r="204" spans="3:5" x14ac:dyDescent="0.35">
      <c r="C204" s="31"/>
      <c r="D204" s="14"/>
      <c r="E204" s="31"/>
    </row>
    <row r="205" spans="3:5" x14ac:dyDescent="0.35">
      <c r="C205" s="31"/>
      <c r="D205" s="14"/>
      <c r="E205" s="31"/>
    </row>
    <row r="206" spans="3:5" x14ac:dyDescent="0.35">
      <c r="C206" s="31"/>
      <c r="D206" s="14"/>
      <c r="E206" s="31"/>
    </row>
    <row r="207" spans="3:5" x14ac:dyDescent="0.35">
      <c r="C207" s="31"/>
      <c r="D207" s="14"/>
      <c r="E207" s="31"/>
    </row>
    <row r="208" spans="3:5" x14ac:dyDescent="0.35">
      <c r="C208" s="31"/>
      <c r="D208" s="14"/>
      <c r="E208" s="31"/>
    </row>
    <row r="209" spans="3:5" x14ac:dyDescent="0.35">
      <c r="C209" s="31"/>
      <c r="D209" s="14"/>
      <c r="E209" s="31"/>
    </row>
    <row r="210" spans="3:5" x14ac:dyDescent="0.35">
      <c r="C210" s="31"/>
      <c r="D210" s="14"/>
      <c r="E210" s="31"/>
    </row>
    <row r="211" spans="3:5" x14ac:dyDescent="0.35">
      <c r="C211" s="31"/>
      <c r="D211" s="14"/>
      <c r="E211" s="31"/>
    </row>
    <row r="212" spans="3:5" x14ac:dyDescent="0.35">
      <c r="C212" s="31"/>
      <c r="D212" s="14"/>
      <c r="E212" s="31"/>
    </row>
    <row r="213" spans="3:5" x14ac:dyDescent="0.35">
      <c r="C213" s="31"/>
      <c r="D213" s="14"/>
      <c r="E213" s="31"/>
    </row>
    <row r="214" spans="3:5" x14ac:dyDescent="0.35">
      <c r="C214" s="31"/>
      <c r="D214" s="14"/>
      <c r="E214" s="31"/>
    </row>
    <row r="215" spans="3:5" x14ac:dyDescent="0.35">
      <c r="C215" s="31"/>
      <c r="D215" s="14"/>
      <c r="E215" s="31"/>
    </row>
    <row r="216" spans="3:5" x14ac:dyDescent="0.35">
      <c r="C216" s="31"/>
      <c r="D216" s="14"/>
      <c r="E216" s="31"/>
    </row>
    <row r="217" spans="3:5" x14ac:dyDescent="0.35">
      <c r="C217" s="31"/>
      <c r="D217" s="14"/>
      <c r="E217" s="31"/>
    </row>
    <row r="218" spans="3:5" x14ac:dyDescent="0.35">
      <c r="C218" s="31"/>
      <c r="D218" s="14"/>
      <c r="E218" s="31"/>
    </row>
    <row r="219" spans="3:5" x14ac:dyDescent="0.35">
      <c r="C219" s="31"/>
      <c r="D219" s="14"/>
      <c r="E219" s="31"/>
    </row>
    <row r="220" spans="3:5" x14ac:dyDescent="0.35">
      <c r="C220" s="31"/>
      <c r="D220" s="14"/>
      <c r="E220" s="31"/>
    </row>
    <row r="221" spans="3:5" x14ac:dyDescent="0.35">
      <c r="C221" s="31"/>
      <c r="D221" s="14"/>
      <c r="E221" s="31"/>
    </row>
    <row r="222" spans="3:5" x14ac:dyDescent="0.35">
      <c r="C222" s="31"/>
      <c r="D222" s="14"/>
      <c r="E222" s="31"/>
    </row>
    <row r="223" spans="3:5" x14ac:dyDescent="0.35">
      <c r="C223" s="31"/>
      <c r="D223" s="14"/>
      <c r="E223" s="31"/>
    </row>
    <row r="224" spans="3:5" x14ac:dyDescent="0.35">
      <c r="C224" s="31"/>
      <c r="D224" s="14"/>
      <c r="E224" s="31"/>
    </row>
    <row r="225" spans="3:5" x14ac:dyDescent="0.35">
      <c r="C225" s="31"/>
      <c r="D225" s="14"/>
      <c r="E225" s="31"/>
    </row>
    <row r="226" spans="3:5" x14ac:dyDescent="0.35">
      <c r="C226" s="31"/>
      <c r="D226" s="14"/>
      <c r="E226" s="31"/>
    </row>
    <row r="227" spans="3:5" x14ac:dyDescent="0.35">
      <c r="C227" s="31"/>
      <c r="D227" s="14"/>
      <c r="E227" s="31"/>
    </row>
    <row r="228" spans="3:5" x14ac:dyDescent="0.35">
      <c r="C228" s="31"/>
      <c r="D228" s="14"/>
      <c r="E228" s="31"/>
    </row>
    <row r="229" spans="3:5" x14ac:dyDescent="0.35">
      <c r="C229" s="31"/>
      <c r="D229" s="14"/>
      <c r="E229" s="31"/>
    </row>
    <row r="230" spans="3:5" x14ac:dyDescent="0.35">
      <c r="C230" s="31"/>
      <c r="D230" s="14"/>
      <c r="E230" s="31"/>
    </row>
    <row r="231" spans="3:5" x14ac:dyDescent="0.35">
      <c r="C231" s="31"/>
      <c r="D231" s="14"/>
      <c r="E231" s="31"/>
    </row>
    <row r="232" spans="3:5" x14ac:dyDescent="0.35">
      <c r="C232" s="31"/>
      <c r="D232" s="14"/>
      <c r="E232" s="31"/>
    </row>
    <row r="233" spans="3:5" x14ac:dyDescent="0.35">
      <c r="C233" s="31"/>
      <c r="D233" s="14"/>
      <c r="E233" s="31"/>
    </row>
    <row r="234" spans="3:5" x14ac:dyDescent="0.35">
      <c r="C234" s="31"/>
      <c r="D234" s="14"/>
      <c r="E234" s="31"/>
    </row>
    <row r="235" spans="3:5" x14ac:dyDescent="0.35">
      <c r="C235" s="31"/>
      <c r="D235" s="14"/>
      <c r="E235" s="31"/>
    </row>
    <row r="236" spans="3:5" x14ac:dyDescent="0.35">
      <c r="C236" s="31"/>
      <c r="D236" s="14"/>
      <c r="E236" s="31"/>
    </row>
    <row r="237" spans="3:5" x14ac:dyDescent="0.35">
      <c r="C237" s="31"/>
      <c r="D237" s="14"/>
      <c r="E237" s="31"/>
    </row>
    <row r="238" spans="3:5" x14ac:dyDescent="0.35">
      <c r="C238" s="31"/>
      <c r="D238" s="14"/>
      <c r="E238" s="31"/>
    </row>
    <row r="239" spans="3:5" x14ac:dyDescent="0.35">
      <c r="C239" s="31"/>
      <c r="D239" s="14"/>
      <c r="E239" s="31"/>
    </row>
    <row r="240" spans="3:5" x14ac:dyDescent="0.35">
      <c r="C240" s="31"/>
      <c r="D240" s="14"/>
      <c r="E240" s="31"/>
    </row>
    <row r="241" spans="3:5" x14ac:dyDescent="0.35">
      <c r="C241" s="31"/>
      <c r="D241" s="14"/>
      <c r="E241" s="31"/>
    </row>
    <row r="242" spans="3:5" x14ac:dyDescent="0.35">
      <c r="C242" s="31"/>
      <c r="D242" s="14"/>
      <c r="E242" s="31"/>
    </row>
    <row r="243" spans="3:5" x14ac:dyDescent="0.35">
      <c r="C243" s="31"/>
      <c r="D243" s="14"/>
      <c r="E243" s="31"/>
    </row>
    <row r="244" spans="3:5" x14ac:dyDescent="0.35">
      <c r="C244" s="31"/>
      <c r="D244" s="14"/>
      <c r="E244" s="31"/>
    </row>
    <row r="245" spans="3:5" x14ac:dyDescent="0.35">
      <c r="C245" s="31"/>
      <c r="D245" s="14"/>
      <c r="E245" s="31"/>
    </row>
    <row r="246" spans="3:5" x14ac:dyDescent="0.35">
      <c r="C246" s="31"/>
      <c r="D246" s="14"/>
      <c r="E246" s="31"/>
    </row>
    <row r="247" spans="3:5" x14ac:dyDescent="0.35">
      <c r="C247" s="31"/>
      <c r="D247" s="14"/>
      <c r="E247" s="31"/>
    </row>
    <row r="248" spans="3:5" x14ac:dyDescent="0.35">
      <c r="C248" s="31"/>
      <c r="D248" s="14"/>
      <c r="E248" s="31"/>
    </row>
    <row r="249" spans="3:5" x14ac:dyDescent="0.35">
      <c r="C249" s="31"/>
      <c r="D249" s="14"/>
      <c r="E249" s="31"/>
    </row>
    <row r="250" spans="3:5" x14ac:dyDescent="0.35">
      <c r="C250" s="31"/>
      <c r="D250" s="14"/>
      <c r="E250" s="31"/>
    </row>
    <row r="251" spans="3:5" x14ac:dyDescent="0.35">
      <c r="C251" s="31"/>
      <c r="D251" s="14"/>
      <c r="E251" s="31"/>
    </row>
    <row r="252" spans="3:5" x14ac:dyDescent="0.35">
      <c r="C252" s="31"/>
      <c r="D252" s="14"/>
      <c r="E252" s="31"/>
    </row>
    <row r="253" spans="3:5" x14ac:dyDescent="0.35">
      <c r="C253" s="31"/>
      <c r="D253" s="14"/>
      <c r="E253" s="31"/>
    </row>
    <row r="254" spans="3:5" x14ac:dyDescent="0.35">
      <c r="C254" s="31"/>
      <c r="D254" s="14"/>
      <c r="E254" s="31"/>
    </row>
    <row r="255" spans="3:5" x14ac:dyDescent="0.35">
      <c r="C255" s="31"/>
      <c r="D255" s="14"/>
      <c r="E255" s="31"/>
    </row>
    <row r="256" spans="3:5" x14ac:dyDescent="0.35">
      <c r="C256" s="31"/>
      <c r="D256" s="14"/>
      <c r="E256" s="31"/>
    </row>
    <row r="257" spans="3:5" x14ac:dyDescent="0.35">
      <c r="C257" s="31"/>
      <c r="D257" s="14"/>
      <c r="E257" s="31"/>
    </row>
    <row r="258" spans="3:5" x14ac:dyDescent="0.35">
      <c r="C258" s="31"/>
      <c r="D258" s="14"/>
      <c r="E258" s="31"/>
    </row>
    <row r="259" spans="3:5" x14ac:dyDescent="0.35">
      <c r="C259" s="31"/>
      <c r="D259" s="14"/>
      <c r="E259" s="31"/>
    </row>
    <row r="260" spans="3:5" x14ac:dyDescent="0.35">
      <c r="C260" s="31"/>
      <c r="D260" s="14"/>
      <c r="E260" s="31"/>
    </row>
    <row r="261" spans="3:5" x14ac:dyDescent="0.35">
      <c r="C261" s="31"/>
      <c r="D261" s="14"/>
      <c r="E261" s="31"/>
    </row>
    <row r="262" spans="3:5" x14ac:dyDescent="0.35">
      <c r="C262" s="31"/>
      <c r="D262" s="14"/>
      <c r="E262" s="31"/>
    </row>
    <row r="263" spans="3:5" x14ac:dyDescent="0.35">
      <c r="C263" s="31"/>
      <c r="D263" s="14"/>
      <c r="E263" s="31"/>
    </row>
    <row r="264" spans="3:5" x14ac:dyDescent="0.35">
      <c r="C264" s="31"/>
      <c r="D264" s="14"/>
      <c r="E264" s="31"/>
    </row>
    <row r="265" spans="3:5" x14ac:dyDescent="0.35">
      <c r="C265" s="31"/>
      <c r="D265" s="14"/>
      <c r="E265" s="31"/>
    </row>
    <row r="266" spans="3:5" x14ac:dyDescent="0.35">
      <c r="C266" s="31"/>
      <c r="D266" s="14"/>
      <c r="E266" s="31"/>
    </row>
    <row r="267" spans="3:5" x14ac:dyDescent="0.35">
      <c r="C267" s="31"/>
      <c r="D267" s="14"/>
      <c r="E267" s="31"/>
    </row>
    <row r="268" spans="3:5" x14ac:dyDescent="0.35">
      <c r="C268" s="31"/>
      <c r="D268" s="14"/>
      <c r="E268" s="31"/>
    </row>
    <row r="269" spans="3:5" x14ac:dyDescent="0.35">
      <c r="C269" s="31"/>
      <c r="D269" s="14"/>
      <c r="E269" s="31"/>
    </row>
    <row r="270" spans="3:5" x14ac:dyDescent="0.35">
      <c r="C270" s="31"/>
      <c r="D270" s="14"/>
      <c r="E270" s="31"/>
    </row>
    <row r="271" spans="3:5" x14ac:dyDescent="0.35">
      <c r="C271" s="31"/>
      <c r="D271" s="14"/>
      <c r="E271" s="31"/>
    </row>
    <row r="272" spans="3:5" x14ac:dyDescent="0.35">
      <c r="C272" s="31"/>
      <c r="D272" s="14"/>
      <c r="E272" s="31"/>
    </row>
    <row r="273" spans="3:5" x14ac:dyDescent="0.35">
      <c r="C273" s="31"/>
      <c r="D273" s="14"/>
      <c r="E273" s="31"/>
    </row>
    <row r="274" spans="3:5" x14ac:dyDescent="0.35">
      <c r="C274" s="31"/>
      <c r="D274" s="14"/>
      <c r="E274" s="31"/>
    </row>
    <row r="275" spans="3:5" x14ac:dyDescent="0.35">
      <c r="C275" s="31"/>
      <c r="D275" s="14"/>
      <c r="E275" s="31"/>
    </row>
    <row r="276" spans="3:5" x14ac:dyDescent="0.35">
      <c r="C276" s="31"/>
      <c r="D276" s="14"/>
      <c r="E276" s="31"/>
    </row>
    <row r="277" spans="3:5" x14ac:dyDescent="0.35">
      <c r="C277" s="31"/>
      <c r="D277" s="14"/>
      <c r="E277" s="31"/>
    </row>
    <row r="278" spans="3:5" x14ac:dyDescent="0.35">
      <c r="C278" s="31"/>
      <c r="D278" s="14"/>
      <c r="E278" s="31"/>
    </row>
    <row r="279" spans="3:5" x14ac:dyDescent="0.35">
      <c r="C279" s="31"/>
      <c r="D279" s="14"/>
      <c r="E279" s="31"/>
    </row>
    <row r="280" spans="3:5" x14ac:dyDescent="0.35">
      <c r="C280" s="31"/>
      <c r="D280" s="14"/>
      <c r="E280" s="31"/>
    </row>
    <row r="281" spans="3:5" x14ac:dyDescent="0.35">
      <c r="C281" s="31"/>
      <c r="D281" s="14"/>
      <c r="E281" s="31"/>
    </row>
    <row r="282" spans="3:5" x14ac:dyDescent="0.35">
      <c r="C282" s="31"/>
      <c r="D282" s="14"/>
      <c r="E282" s="31"/>
    </row>
    <row r="283" spans="3:5" x14ac:dyDescent="0.35">
      <c r="C283" s="31"/>
      <c r="D283" s="14"/>
      <c r="E283" s="31"/>
    </row>
    <row r="284" spans="3:5" x14ac:dyDescent="0.35">
      <c r="C284" s="31"/>
      <c r="D284" s="14"/>
      <c r="E284" s="31"/>
    </row>
    <row r="285" spans="3:5" x14ac:dyDescent="0.35">
      <c r="C285" s="31"/>
      <c r="D285" s="14"/>
      <c r="E285" s="31"/>
    </row>
    <row r="286" spans="3:5" x14ac:dyDescent="0.35">
      <c r="C286" s="31"/>
      <c r="D286" s="14"/>
      <c r="E286" s="31"/>
    </row>
    <row r="287" spans="3:5" x14ac:dyDescent="0.35">
      <c r="C287" s="31"/>
      <c r="D287" s="14"/>
      <c r="E287" s="31"/>
    </row>
    <row r="288" spans="3:5" x14ac:dyDescent="0.35">
      <c r="C288" s="31"/>
      <c r="D288" s="14"/>
      <c r="E288" s="31"/>
    </row>
    <row r="289" spans="3:5" x14ac:dyDescent="0.35">
      <c r="C289" s="31"/>
      <c r="D289" s="14"/>
      <c r="E289" s="31"/>
    </row>
    <row r="290" spans="3:5" x14ac:dyDescent="0.35">
      <c r="C290" s="31"/>
      <c r="D290" s="14"/>
      <c r="E290" s="31"/>
    </row>
    <row r="291" spans="3:5" x14ac:dyDescent="0.35">
      <c r="C291" s="31"/>
      <c r="D291" s="14"/>
      <c r="E291" s="31"/>
    </row>
    <row r="292" spans="3:5" x14ac:dyDescent="0.35">
      <c r="C292" s="31"/>
      <c r="D292" s="14"/>
      <c r="E292" s="31"/>
    </row>
    <row r="293" spans="3:5" x14ac:dyDescent="0.35">
      <c r="C293" s="31"/>
      <c r="D293" s="14"/>
      <c r="E293" s="31"/>
    </row>
    <row r="294" spans="3:5" x14ac:dyDescent="0.35">
      <c r="C294" s="31"/>
      <c r="D294" s="14"/>
      <c r="E294" s="31"/>
    </row>
    <row r="295" spans="3:5" x14ac:dyDescent="0.35">
      <c r="C295" s="31"/>
      <c r="D295" s="14"/>
      <c r="E295" s="31"/>
    </row>
    <row r="296" spans="3:5" x14ac:dyDescent="0.35">
      <c r="C296" s="31"/>
      <c r="D296" s="14"/>
      <c r="E296" s="31"/>
    </row>
    <row r="297" spans="3:5" x14ac:dyDescent="0.35">
      <c r="C297" s="31"/>
      <c r="D297" s="14"/>
      <c r="E297" s="31"/>
    </row>
    <row r="298" spans="3:5" x14ac:dyDescent="0.35">
      <c r="C298" s="31"/>
      <c r="D298" s="14"/>
      <c r="E298" s="31"/>
    </row>
    <row r="299" spans="3:5" x14ac:dyDescent="0.35">
      <c r="C299" s="31"/>
      <c r="D299" s="14"/>
      <c r="E299" s="31"/>
    </row>
    <row r="300" spans="3:5" x14ac:dyDescent="0.35">
      <c r="C300" s="31"/>
      <c r="D300" s="14"/>
      <c r="E300" s="31"/>
    </row>
    <row r="301" spans="3:5" x14ac:dyDescent="0.35">
      <c r="C301" s="31"/>
      <c r="D301" s="14"/>
      <c r="E301" s="31"/>
    </row>
    <row r="302" spans="3:5" x14ac:dyDescent="0.35">
      <c r="C302" s="31"/>
      <c r="D302" s="14"/>
      <c r="E302" s="31"/>
    </row>
    <row r="303" spans="3:5" x14ac:dyDescent="0.35">
      <c r="C303" s="31"/>
      <c r="D303" s="14"/>
      <c r="E303" s="31"/>
    </row>
    <row r="304" spans="3:5" x14ac:dyDescent="0.35">
      <c r="C304" s="31"/>
      <c r="D304" s="14"/>
      <c r="E304" s="31"/>
    </row>
    <row r="305" spans="3:5" x14ac:dyDescent="0.35">
      <c r="C305" s="31"/>
      <c r="D305" s="14"/>
      <c r="E305" s="31"/>
    </row>
    <row r="306" spans="3:5" x14ac:dyDescent="0.35">
      <c r="C306" s="31"/>
      <c r="D306" s="14"/>
      <c r="E306" s="31"/>
    </row>
    <row r="307" spans="3:5" x14ac:dyDescent="0.35">
      <c r="C307" s="31"/>
      <c r="D307" s="14"/>
      <c r="E307" s="31"/>
    </row>
    <row r="308" spans="3:5" x14ac:dyDescent="0.35">
      <c r="C308" s="31"/>
      <c r="D308" s="14"/>
      <c r="E308" s="31"/>
    </row>
    <row r="309" spans="3:5" x14ac:dyDescent="0.35">
      <c r="C309" s="31"/>
      <c r="D309" s="14"/>
      <c r="E309" s="31"/>
    </row>
    <row r="310" spans="3:5" x14ac:dyDescent="0.35">
      <c r="C310" s="31"/>
      <c r="D310" s="14"/>
      <c r="E310" s="31"/>
    </row>
    <row r="311" spans="3:5" x14ac:dyDescent="0.35">
      <c r="C311" s="31"/>
      <c r="D311" s="14"/>
      <c r="E311" s="31"/>
    </row>
    <row r="312" spans="3:5" x14ac:dyDescent="0.35">
      <c r="C312" s="31"/>
      <c r="D312" s="14"/>
      <c r="E312" s="31"/>
    </row>
    <row r="313" spans="3:5" x14ac:dyDescent="0.35">
      <c r="C313" s="31"/>
      <c r="D313" s="14"/>
      <c r="E313" s="31"/>
    </row>
    <row r="314" spans="3:5" x14ac:dyDescent="0.35">
      <c r="C314" s="31"/>
      <c r="D314" s="14"/>
      <c r="E314" s="31"/>
    </row>
    <row r="315" spans="3:5" x14ac:dyDescent="0.35">
      <c r="C315" s="31"/>
      <c r="D315" s="14"/>
      <c r="E315" s="31"/>
    </row>
    <row r="316" spans="3:5" x14ac:dyDescent="0.35">
      <c r="C316" s="31"/>
      <c r="D316" s="14"/>
      <c r="E316" s="31"/>
    </row>
    <row r="317" spans="3:5" x14ac:dyDescent="0.35">
      <c r="C317" s="31"/>
      <c r="D317" s="14"/>
      <c r="E317" s="31"/>
    </row>
    <row r="318" spans="3:5" x14ac:dyDescent="0.35">
      <c r="C318" s="31"/>
      <c r="D318" s="14"/>
      <c r="E318" s="31"/>
    </row>
    <row r="319" spans="3:5" x14ac:dyDescent="0.35">
      <c r="C319" s="31"/>
      <c r="D319" s="14"/>
      <c r="E319" s="31"/>
    </row>
    <row r="320" spans="3:5" x14ac:dyDescent="0.35">
      <c r="C320" s="31"/>
      <c r="D320" s="14"/>
      <c r="E320" s="31"/>
    </row>
    <row r="321" spans="3:5" x14ac:dyDescent="0.35">
      <c r="C321" s="31"/>
      <c r="D321" s="14"/>
      <c r="E321" s="31"/>
    </row>
    <row r="322" spans="3:5" x14ac:dyDescent="0.35">
      <c r="C322" s="31"/>
      <c r="D322" s="14"/>
      <c r="E322" s="31"/>
    </row>
    <row r="323" spans="3:5" x14ac:dyDescent="0.35">
      <c r="C323" s="31"/>
      <c r="D323" s="14"/>
      <c r="E323" s="31"/>
    </row>
    <row r="324" spans="3:5" x14ac:dyDescent="0.35">
      <c r="C324" s="31"/>
      <c r="D324" s="14"/>
      <c r="E324" s="31"/>
    </row>
    <row r="325" spans="3:5" x14ac:dyDescent="0.35">
      <c r="C325" s="31"/>
      <c r="D325" s="14"/>
      <c r="E325" s="31"/>
    </row>
    <row r="326" spans="3:5" x14ac:dyDescent="0.35">
      <c r="C326" s="31"/>
      <c r="D326" s="14"/>
      <c r="E326" s="31"/>
    </row>
    <row r="327" spans="3:5" x14ac:dyDescent="0.35">
      <c r="C327" s="31"/>
      <c r="D327" s="14"/>
      <c r="E327" s="31"/>
    </row>
    <row r="328" spans="3:5" x14ac:dyDescent="0.35">
      <c r="C328" s="31"/>
      <c r="D328" s="14"/>
      <c r="E328" s="31"/>
    </row>
    <row r="329" spans="3:5" x14ac:dyDescent="0.35">
      <c r="C329" s="31"/>
      <c r="D329" s="14"/>
      <c r="E329" s="31"/>
    </row>
    <row r="330" spans="3:5" x14ac:dyDescent="0.35">
      <c r="C330" s="31"/>
      <c r="D330" s="14"/>
      <c r="E330" s="31"/>
    </row>
    <row r="331" spans="3:5" x14ac:dyDescent="0.35">
      <c r="C331" s="31"/>
      <c r="D331" s="14"/>
      <c r="E331" s="31"/>
    </row>
    <row r="332" spans="3:5" x14ac:dyDescent="0.35">
      <c r="C332" s="31"/>
      <c r="D332" s="14"/>
      <c r="E332" s="31"/>
    </row>
    <row r="333" spans="3:5" x14ac:dyDescent="0.35">
      <c r="C333" s="31"/>
      <c r="D333" s="14"/>
      <c r="E333" s="31"/>
    </row>
    <row r="334" spans="3:5" x14ac:dyDescent="0.35">
      <c r="C334" s="31"/>
      <c r="D334" s="14"/>
      <c r="E334" s="31"/>
    </row>
    <row r="335" spans="3:5" x14ac:dyDescent="0.35">
      <c r="C335" s="31"/>
      <c r="D335" s="14"/>
      <c r="E335" s="31"/>
    </row>
    <row r="336" spans="3:5" x14ac:dyDescent="0.35">
      <c r="C336" s="31"/>
      <c r="D336" s="14"/>
      <c r="E336" s="31"/>
    </row>
    <row r="337" spans="3:5" x14ac:dyDescent="0.35">
      <c r="C337" s="31"/>
      <c r="D337" s="14"/>
      <c r="E337" s="31"/>
    </row>
    <row r="338" spans="3:5" x14ac:dyDescent="0.35">
      <c r="C338" s="31"/>
      <c r="D338" s="14"/>
      <c r="E338" s="31"/>
    </row>
    <row r="339" spans="3:5" x14ac:dyDescent="0.35">
      <c r="C339" s="31"/>
      <c r="D339" s="14"/>
      <c r="E339" s="31"/>
    </row>
    <row r="340" spans="3:5" x14ac:dyDescent="0.35">
      <c r="C340" s="31"/>
      <c r="D340" s="14"/>
      <c r="E340" s="31"/>
    </row>
    <row r="341" spans="3:5" x14ac:dyDescent="0.35">
      <c r="C341" s="31"/>
      <c r="D341" s="14"/>
      <c r="E341" s="31"/>
    </row>
    <row r="342" spans="3:5" x14ac:dyDescent="0.35">
      <c r="C342" s="31"/>
      <c r="D342" s="14"/>
      <c r="E342" s="31"/>
    </row>
    <row r="343" spans="3:5" x14ac:dyDescent="0.35">
      <c r="C343" s="31"/>
      <c r="D343" s="14"/>
      <c r="E343" s="31"/>
    </row>
    <row r="344" spans="3:5" x14ac:dyDescent="0.35">
      <c r="C344" s="31"/>
      <c r="D344" s="14"/>
      <c r="E344" s="31"/>
    </row>
    <row r="345" spans="3:5" x14ac:dyDescent="0.35">
      <c r="C345" s="31"/>
      <c r="D345" s="14"/>
      <c r="E345" s="31"/>
    </row>
    <row r="346" spans="3:5" x14ac:dyDescent="0.35">
      <c r="C346" s="31"/>
      <c r="D346" s="14"/>
      <c r="E346" s="31"/>
    </row>
    <row r="347" spans="3:5" x14ac:dyDescent="0.35">
      <c r="C347" s="31"/>
      <c r="D347" s="14"/>
      <c r="E347" s="31"/>
    </row>
    <row r="348" spans="3:5" x14ac:dyDescent="0.35">
      <c r="C348" s="31"/>
      <c r="D348" s="14"/>
      <c r="E348" s="31"/>
    </row>
    <row r="349" spans="3:5" x14ac:dyDescent="0.35">
      <c r="C349" s="31"/>
      <c r="D349" s="14"/>
      <c r="E349" s="31"/>
    </row>
    <row r="350" spans="3:5" x14ac:dyDescent="0.35">
      <c r="C350" s="31"/>
      <c r="D350" s="14"/>
      <c r="E350" s="31"/>
    </row>
    <row r="351" spans="3:5" x14ac:dyDescent="0.35">
      <c r="C351" s="31"/>
      <c r="D351" s="14"/>
      <c r="E351" s="31"/>
    </row>
    <row r="352" spans="3:5" x14ac:dyDescent="0.35">
      <c r="C352" s="31"/>
      <c r="D352" s="14"/>
      <c r="E352" s="31"/>
    </row>
    <row r="353" spans="3:5" x14ac:dyDescent="0.35">
      <c r="C353" s="31"/>
      <c r="D353" s="14"/>
      <c r="E353" s="31"/>
    </row>
    <row r="354" spans="3:5" x14ac:dyDescent="0.35">
      <c r="C354" s="31"/>
      <c r="D354" s="14"/>
      <c r="E354" s="31"/>
    </row>
    <row r="355" spans="3:5" x14ac:dyDescent="0.35">
      <c r="C355" s="31"/>
      <c r="D355" s="14"/>
      <c r="E355" s="31"/>
    </row>
    <row r="356" spans="3:5" x14ac:dyDescent="0.35">
      <c r="C356" s="31"/>
      <c r="D356" s="14"/>
      <c r="E356" s="31"/>
    </row>
    <row r="357" spans="3:5" x14ac:dyDescent="0.35">
      <c r="C357" s="31"/>
      <c r="D357" s="14"/>
      <c r="E357" s="31"/>
    </row>
    <row r="358" spans="3:5" x14ac:dyDescent="0.35">
      <c r="C358" s="31"/>
      <c r="D358" s="14"/>
      <c r="E358" s="31"/>
    </row>
    <row r="359" spans="3:5" x14ac:dyDescent="0.35">
      <c r="C359" s="31"/>
      <c r="D359" s="14"/>
      <c r="E359" s="31"/>
    </row>
    <row r="360" spans="3:5" x14ac:dyDescent="0.35">
      <c r="C360" s="31"/>
      <c r="D360" s="14"/>
      <c r="E360" s="31"/>
    </row>
    <row r="361" spans="3:5" x14ac:dyDescent="0.35">
      <c r="C361" s="31"/>
      <c r="D361" s="14"/>
      <c r="E361" s="31"/>
    </row>
    <row r="362" spans="3:5" x14ac:dyDescent="0.35">
      <c r="C362" s="31"/>
      <c r="D362" s="14"/>
      <c r="E362" s="31"/>
    </row>
    <row r="363" spans="3:5" x14ac:dyDescent="0.35">
      <c r="C363" s="31"/>
      <c r="D363" s="14"/>
      <c r="E363" s="31"/>
    </row>
    <row r="364" spans="3:5" x14ac:dyDescent="0.35">
      <c r="C364" s="31"/>
      <c r="D364" s="14"/>
      <c r="E364" s="31"/>
    </row>
    <row r="365" spans="3:5" x14ac:dyDescent="0.35">
      <c r="C365" s="31"/>
      <c r="D365" s="14"/>
      <c r="E365" s="31"/>
    </row>
    <row r="366" spans="3:5" x14ac:dyDescent="0.35">
      <c r="C366" s="31"/>
      <c r="D366" s="14"/>
      <c r="E366" s="31"/>
    </row>
    <row r="367" spans="3:5" x14ac:dyDescent="0.35">
      <c r="C367" s="31"/>
      <c r="D367" s="14"/>
      <c r="E367" s="31"/>
    </row>
    <row r="368" spans="3:5" x14ac:dyDescent="0.35">
      <c r="C368" s="31"/>
      <c r="D368" s="14"/>
      <c r="E368" s="31"/>
    </row>
    <row r="369" spans="3:5" x14ac:dyDescent="0.35">
      <c r="C369" s="31"/>
      <c r="D369" s="14"/>
      <c r="E369" s="31"/>
    </row>
    <row r="370" spans="3:5" x14ac:dyDescent="0.35">
      <c r="C370" s="31"/>
      <c r="D370" s="14"/>
      <c r="E370" s="31"/>
    </row>
    <row r="371" spans="3:5" x14ac:dyDescent="0.35">
      <c r="C371" s="31"/>
      <c r="D371" s="14"/>
      <c r="E371" s="31"/>
    </row>
    <row r="372" spans="3:5" x14ac:dyDescent="0.35">
      <c r="C372" s="31"/>
      <c r="D372" s="14"/>
      <c r="E372" s="31"/>
    </row>
    <row r="373" spans="3:5" x14ac:dyDescent="0.35">
      <c r="C373" s="31"/>
      <c r="D373" s="14"/>
      <c r="E373" s="31"/>
    </row>
    <row r="374" spans="3:5" x14ac:dyDescent="0.35">
      <c r="C374" s="31"/>
      <c r="D374" s="14"/>
      <c r="E374" s="31"/>
    </row>
    <row r="375" spans="3:5" x14ac:dyDescent="0.35">
      <c r="C375" s="31"/>
      <c r="D375" s="14"/>
      <c r="E375" s="31"/>
    </row>
    <row r="376" spans="3:5" x14ac:dyDescent="0.35">
      <c r="C376" s="31"/>
      <c r="D376" s="14"/>
      <c r="E376" s="31"/>
    </row>
    <row r="377" spans="3:5" x14ac:dyDescent="0.35">
      <c r="C377" s="31"/>
      <c r="D377" s="14"/>
      <c r="E377" s="31"/>
    </row>
    <row r="378" spans="3:5" x14ac:dyDescent="0.35">
      <c r="C378" s="31"/>
      <c r="D378" s="14"/>
      <c r="E378" s="31"/>
    </row>
    <row r="379" spans="3:5" x14ac:dyDescent="0.35">
      <c r="C379" s="31"/>
      <c r="D379" s="14"/>
      <c r="E379" s="31"/>
    </row>
    <row r="380" spans="3:5" x14ac:dyDescent="0.35">
      <c r="C380" s="31"/>
      <c r="D380" s="14"/>
      <c r="E380" s="31"/>
    </row>
    <row r="381" spans="3:5" x14ac:dyDescent="0.35">
      <c r="C381" s="31"/>
      <c r="D381" s="14"/>
      <c r="E381" s="31"/>
    </row>
    <row r="382" spans="3:5" x14ac:dyDescent="0.35">
      <c r="C382" s="31"/>
      <c r="D382" s="14"/>
      <c r="E382" s="31"/>
    </row>
    <row r="383" spans="3:5" x14ac:dyDescent="0.35">
      <c r="C383" s="31"/>
      <c r="D383" s="14"/>
      <c r="E383" s="31"/>
    </row>
    <row r="384" spans="3:5" x14ac:dyDescent="0.35">
      <c r="C384" s="31"/>
      <c r="D384" s="14"/>
      <c r="E384" s="31"/>
    </row>
    <row r="385" spans="3:5" x14ac:dyDescent="0.35">
      <c r="C385" s="31"/>
      <c r="D385" s="14"/>
      <c r="E385" s="31"/>
    </row>
    <row r="386" spans="3:5" x14ac:dyDescent="0.35">
      <c r="C386" s="31"/>
      <c r="D386" s="14"/>
      <c r="E386" s="31"/>
    </row>
    <row r="387" spans="3:5" x14ac:dyDescent="0.35">
      <c r="C387" s="31"/>
      <c r="D387" s="14"/>
      <c r="E387" s="31"/>
    </row>
    <row r="388" spans="3:5" x14ac:dyDescent="0.35">
      <c r="C388" s="31"/>
      <c r="D388" s="14"/>
      <c r="E388" s="31"/>
    </row>
    <row r="389" spans="3:5" x14ac:dyDescent="0.35">
      <c r="C389" s="31"/>
      <c r="D389" s="14"/>
      <c r="E389" s="31"/>
    </row>
    <row r="390" spans="3:5" x14ac:dyDescent="0.35">
      <c r="C390" s="31"/>
      <c r="D390" s="14"/>
      <c r="E390" s="31"/>
    </row>
    <row r="391" spans="3:5" x14ac:dyDescent="0.35">
      <c r="C391" s="31"/>
      <c r="D391" s="14"/>
      <c r="E391" s="31"/>
    </row>
    <row r="392" spans="3:5" x14ac:dyDescent="0.35">
      <c r="C392" s="31"/>
      <c r="D392" s="14"/>
      <c r="E392" s="31"/>
    </row>
    <row r="393" spans="3:5" x14ac:dyDescent="0.35">
      <c r="C393" s="31"/>
      <c r="D393" s="14"/>
      <c r="E393" s="31"/>
    </row>
    <row r="394" spans="3:5" x14ac:dyDescent="0.35">
      <c r="C394" s="31"/>
      <c r="D394" s="14"/>
      <c r="E394" s="31"/>
    </row>
    <row r="395" spans="3:5" x14ac:dyDescent="0.35">
      <c r="C395" s="31"/>
      <c r="D395" s="14"/>
      <c r="E395" s="31"/>
    </row>
    <row r="396" spans="3:5" x14ac:dyDescent="0.35">
      <c r="C396" s="31"/>
      <c r="D396" s="14"/>
      <c r="E396" s="31"/>
    </row>
    <row r="397" spans="3:5" x14ac:dyDescent="0.35">
      <c r="C397" s="31"/>
      <c r="D397" s="14"/>
      <c r="E397" s="31"/>
    </row>
    <row r="398" spans="3:5" x14ac:dyDescent="0.35">
      <c r="C398" s="31"/>
      <c r="D398" s="14"/>
      <c r="E398" s="31"/>
    </row>
    <row r="399" spans="3:5" x14ac:dyDescent="0.35">
      <c r="C399" s="31"/>
      <c r="D399" s="14"/>
      <c r="E399" s="31"/>
    </row>
    <row r="400" spans="3:5" x14ac:dyDescent="0.35">
      <c r="C400" s="31"/>
      <c r="D400" s="14"/>
      <c r="E400" s="31"/>
    </row>
    <row r="401" spans="3:5" x14ac:dyDescent="0.35">
      <c r="C401" s="31"/>
      <c r="D401" s="14"/>
      <c r="E401" s="31"/>
    </row>
    <row r="402" spans="3:5" x14ac:dyDescent="0.35">
      <c r="C402" s="31"/>
      <c r="D402" s="14"/>
      <c r="E402" s="31"/>
    </row>
    <row r="403" spans="3:5" x14ac:dyDescent="0.35">
      <c r="C403" s="31"/>
      <c r="D403" s="14"/>
      <c r="E403" s="31"/>
    </row>
    <row r="404" spans="3:5" x14ac:dyDescent="0.35">
      <c r="C404" s="31"/>
      <c r="D404" s="14"/>
      <c r="E404" s="31"/>
    </row>
    <row r="405" spans="3:5" x14ac:dyDescent="0.35">
      <c r="C405" s="31"/>
      <c r="D405" s="14"/>
      <c r="E405" s="31"/>
    </row>
    <row r="406" spans="3:5" x14ac:dyDescent="0.35">
      <c r="C406" s="31"/>
      <c r="D406" s="14"/>
      <c r="E406" s="31"/>
    </row>
    <row r="407" spans="3:5" x14ac:dyDescent="0.35">
      <c r="C407" s="31"/>
      <c r="D407" s="14"/>
      <c r="E407" s="31"/>
    </row>
    <row r="408" spans="3:5" x14ac:dyDescent="0.35">
      <c r="C408" s="31"/>
      <c r="D408" s="14"/>
      <c r="E408" s="31"/>
    </row>
    <row r="409" spans="3:5" x14ac:dyDescent="0.35">
      <c r="C409" s="31"/>
      <c r="D409" s="14"/>
      <c r="E409" s="31"/>
    </row>
    <row r="410" spans="3:5" x14ac:dyDescent="0.35">
      <c r="C410" s="31"/>
      <c r="D410" s="14"/>
      <c r="E410" s="31"/>
    </row>
    <row r="411" spans="3:5" x14ac:dyDescent="0.35">
      <c r="C411" s="31"/>
      <c r="D411" s="14"/>
      <c r="E411" s="31"/>
    </row>
    <row r="412" spans="3:5" x14ac:dyDescent="0.35">
      <c r="C412" s="31"/>
      <c r="D412" s="14"/>
      <c r="E412" s="31"/>
    </row>
    <row r="413" spans="3:5" x14ac:dyDescent="0.35">
      <c r="C413" s="31"/>
      <c r="D413" s="14"/>
      <c r="E413" s="31"/>
    </row>
    <row r="414" spans="3:5" x14ac:dyDescent="0.35">
      <c r="C414" s="31"/>
      <c r="D414" s="14"/>
      <c r="E414" s="31"/>
    </row>
    <row r="415" spans="3:5" x14ac:dyDescent="0.35">
      <c r="C415" s="31"/>
      <c r="D415" s="14"/>
      <c r="E415" s="31"/>
    </row>
    <row r="416" spans="3:5" x14ac:dyDescent="0.35">
      <c r="C416" s="31"/>
      <c r="D416" s="14"/>
      <c r="E416" s="31"/>
    </row>
    <row r="417" spans="3:5" x14ac:dyDescent="0.35">
      <c r="C417" s="31"/>
      <c r="D417" s="14"/>
      <c r="E417" s="31"/>
    </row>
    <row r="418" spans="3:5" x14ac:dyDescent="0.35">
      <c r="C418" s="31"/>
      <c r="D418" s="14"/>
      <c r="E418" s="31"/>
    </row>
    <row r="419" spans="3:5" x14ac:dyDescent="0.35">
      <c r="C419" s="31"/>
      <c r="D419" s="14"/>
      <c r="E419" s="31"/>
    </row>
    <row r="420" spans="3:5" x14ac:dyDescent="0.35">
      <c r="C420" s="31"/>
      <c r="D420" s="14"/>
      <c r="E420" s="31"/>
    </row>
    <row r="421" spans="3:5" x14ac:dyDescent="0.35">
      <c r="C421" s="31"/>
      <c r="D421" s="14"/>
      <c r="E421" s="31"/>
    </row>
    <row r="422" spans="3:5" x14ac:dyDescent="0.35">
      <c r="C422" s="31"/>
      <c r="D422" s="14"/>
      <c r="E422" s="31"/>
    </row>
    <row r="423" spans="3:5" x14ac:dyDescent="0.35">
      <c r="C423" s="31"/>
      <c r="D423" s="14"/>
      <c r="E423" s="31"/>
    </row>
    <row r="424" spans="3:5" x14ac:dyDescent="0.35">
      <c r="C424" s="31"/>
      <c r="D424" s="14"/>
      <c r="E424" s="31"/>
    </row>
    <row r="425" spans="3:5" x14ac:dyDescent="0.35">
      <c r="C425" s="31"/>
      <c r="D425" s="14"/>
      <c r="E425" s="31"/>
    </row>
    <row r="426" spans="3:5" x14ac:dyDescent="0.35">
      <c r="C426" s="31"/>
      <c r="D426" s="14"/>
      <c r="E426" s="31"/>
    </row>
    <row r="427" spans="3:5" x14ac:dyDescent="0.35">
      <c r="C427" s="31"/>
      <c r="D427" s="14"/>
      <c r="E427" s="31"/>
    </row>
    <row r="428" spans="3:5" x14ac:dyDescent="0.35">
      <c r="C428" s="31"/>
      <c r="D428" s="14"/>
      <c r="E428" s="31"/>
    </row>
    <row r="429" spans="3:5" x14ac:dyDescent="0.35">
      <c r="C429" s="31"/>
      <c r="D429" s="14"/>
      <c r="E429" s="31"/>
    </row>
    <row r="430" spans="3:5" x14ac:dyDescent="0.35">
      <c r="C430" s="31"/>
      <c r="D430" s="14"/>
      <c r="E430" s="31"/>
    </row>
    <row r="431" spans="3:5" x14ac:dyDescent="0.35">
      <c r="C431" s="31"/>
      <c r="D431" s="14"/>
      <c r="E431" s="31"/>
    </row>
    <row r="432" spans="3:5" x14ac:dyDescent="0.35">
      <c r="C432" s="31"/>
      <c r="D432" s="14"/>
      <c r="E432" s="31"/>
    </row>
    <row r="433" spans="3:5" x14ac:dyDescent="0.35">
      <c r="C433" s="31"/>
      <c r="D433" s="14"/>
      <c r="E433" s="31"/>
    </row>
  </sheetData>
  <mergeCells count="7">
    <mergeCell ref="C84:E84"/>
    <mergeCell ref="C20:E20"/>
    <mergeCell ref="C33:E33"/>
    <mergeCell ref="C45:E45"/>
    <mergeCell ref="C56:E56"/>
    <mergeCell ref="C77:E77"/>
    <mergeCell ref="C69:E69"/>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pageSetUpPr fitToPage="1"/>
  </sheetPr>
  <dimension ref="A1:E81"/>
  <sheetViews>
    <sheetView showGridLines="0" showZeros="0" zoomScale="80" zoomScaleNormal="80" workbookViewId="0">
      <selection activeCell="B85" sqref="B85"/>
    </sheetView>
  </sheetViews>
  <sheetFormatPr defaultRowHeight="15.5" outlineLevelRow="1" x14ac:dyDescent="0.35"/>
  <cols>
    <col min="1" max="1" width="4" bestFit="1" customWidth="1"/>
    <col min="2" max="2" width="65.7265625" style="74" customWidth="1"/>
    <col min="3" max="3" width="41.26953125" style="74" customWidth="1"/>
    <col min="4" max="4" width="44.7265625" style="76" customWidth="1"/>
    <col min="5" max="5" width="45.453125" style="74" customWidth="1"/>
  </cols>
  <sheetData>
    <row r="1" spans="1:5" ht="18.5" x14ac:dyDescent="0.45">
      <c r="B1" s="50" t="s">
        <v>142</v>
      </c>
      <c r="C1" s="120">
        <f>Startsida!C6</f>
        <v>0</v>
      </c>
    </row>
    <row r="2" spans="1:5" outlineLevel="1" x14ac:dyDescent="0.35">
      <c r="A2" s="51"/>
      <c r="C2" s="76"/>
    </row>
    <row r="3" spans="1:5" outlineLevel="1" x14ac:dyDescent="0.35">
      <c r="A3" s="51"/>
      <c r="C3" s="76"/>
    </row>
    <row r="4" spans="1:5" outlineLevel="1" x14ac:dyDescent="0.35">
      <c r="A4" s="51"/>
      <c r="C4" s="76"/>
    </row>
    <row r="5" spans="1:5" outlineLevel="1" x14ac:dyDescent="0.35">
      <c r="A5" s="51"/>
      <c r="C5" s="76"/>
    </row>
    <row r="6" spans="1:5" outlineLevel="1" x14ac:dyDescent="0.35">
      <c r="A6" s="51"/>
      <c r="C6" s="76"/>
    </row>
    <row r="7" spans="1:5" outlineLevel="1" x14ac:dyDescent="0.35">
      <c r="A7" s="51"/>
      <c r="C7" s="76"/>
    </row>
    <row r="8" spans="1:5" ht="73.5" customHeight="1" outlineLevel="1" x14ac:dyDescent="0.35">
      <c r="A8" s="51"/>
      <c r="C8" s="76"/>
    </row>
    <row r="9" spans="1:5" x14ac:dyDescent="0.35">
      <c r="A9" s="51"/>
      <c r="B9" s="79" t="s">
        <v>232</v>
      </c>
      <c r="C9" s="30"/>
      <c r="D9" s="108"/>
      <c r="E9" s="26"/>
    </row>
    <row r="10" spans="1:5" x14ac:dyDescent="0.35">
      <c r="A10" s="51"/>
      <c r="B10" s="56" t="s">
        <v>34</v>
      </c>
      <c r="C10" s="56" t="s">
        <v>135</v>
      </c>
      <c r="D10" s="56" t="s">
        <v>138</v>
      </c>
      <c r="E10" s="56" t="s">
        <v>59</v>
      </c>
    </row>
    <row r="11" spans="1:5" ht="30" customHeight="1" x14ac:dyDescent="0.35">
      <c r="A11" s="126" t="s">
        <v>143</v>
      </c>
      <c r="B11" s="75" t="s">
        <v>144</v>
      </c>
      <c r="C11" s="141"/>
      <c r="D11" s="141"/>
      <c r="E11" s="142"/>
    </row>
    <row r="12" spans="1:5" ht="26" x14ac:dyDescent="0.35">
      <c r="A12" s="52" t="s">
        <v>145</v>
      </c>
      <c r="B12" s="71" t="s">
        <v>345</v>
      </c>
      <c r="C12" s="81"/>
      <c r="D12" s="93"/>
      <c r="E12" s="96"/>
    </row>
    <row r="13" spans="1:5" ht="39" x14ac:dyDescent="0.35">
      <c r="A13" s="52" t="s">
        <v>146</v>
      </c>
      <c r="B13" s="71" t="s">
        <v>318</v>
      </c>
      <c r="C13" s="81"/>
      <c r="D13" s="93"/>
      <c r="E13" s="97"/>
    </row>
    <row r="14" spans="1:5" ht="26" x14ac:dyDescent="0.35">
      <c r="A14" s="52" t="s">
        <v>147</v>
      </c>
      <c r="B14" s="71" t="s">
        <v>148</v>
      </c>
      <c r="C14" s="81"/>
      <c r="D14" s="93"/>
      <c r="E14" s="97"/>
    </row>
    <row r="15" spans="1:5" ht="26" x14ac:dyDescent="0.35">
      <c r="A15" s="52" t="s">
        <v>149</v>
      </c>
      <c r="B15" s="71" t="s">
        <v>319</v>
      </c>
      <c r="C15" s="81"/>
      <c r="D15" s="93"/>
      <c r="E15" s="97"/>
    </row>
    <row r="16" spans="1:5" ht="26" x14ac:dyDescent="0.35">
      <c r="A16" s="52" t="s">
        <v>150</v>
      </c>
      <c r="B16" s="71" t="s">
        <v>151</v>
      </c>
      <c r="C16" s="81"/>
      <c r="D16" s="93"/>
      <c r="E16" s="97"/>
    </row>
    <row r="17" spans="1:5" ht="39" x14ac:dyDescent="0.35">
      <c r="A17" s="52" t="s">
        <v>152</v>
      </c>
      <c r="B17" s="71" t="s">
        <v>153</v>
      </c>
      <c r="C17" s="81"/>
      <c r="D17" s="93"/>
      <c r="E17" s="97"/>
    </row>
    <row r="18" spans="1:5" ht="14.5" x14ac:dyDescent="0.35">
      <c r="A18" s="52" t="s">
        <v>154</v>
      </c>
      <c r="B18" s="71" t="s">
        <v>320</v>
      </c>
      <c r="C18" s="81"/>
      <c r="D18" s="93"/>
      <c r="E18" s="97"/>
    </row>
    <row r="19" spans="1:5" ht="39" x14ac:dyDescent="0.35">
      <c r="A19" s="52" t="s">
        <v>155</v>
      </c>
      <c r="B19" s="71" t="s">
        <v>321</v>
      </c>
      <c r="C19" s="81"/>
      <c r="D19" s="93"/>
      <c r="E19" s="97"/>
    </row>
    <row r="20" spans="1:5" ht="14.5" x14ac:dyDescent="0.35">
      <c r="A20" s="52" t="s">
        <v>156</v>
      </c>
      <c r="B20" s="71" t="s">
        <v>157</v>
      </c>
      <c r="C20" s="81"/>
      <c r="D20" s="93"/>
      <c r="E20" s="97"/>
    </row>
    <row r="21" spans="1:5" ht="15" thickBot="1" x14ac:dyDescent="0.4">
      <c r="A21" s="52"/>
      <c r="B21" s="71"/>
      <c r="C21" s="81"/>
      <c r="D21" s="93"/>
      <c r="E21" s="97"/>
    </row>
    <row r="22" spans="1:5" ht="73.5" customHeight="1" thickBot="1" x14ac:dyDescent="0.4">
      <c r="A22" s="52"/>
      <c r="B22" s="125" t="s">
        <v>269</v>
      </c>
      <c r="C22" s="157"/>
      <c r="D22" s="158"/>
      <c r="E22" s="159"/>
    </row>
    <row r="23" spans="1:5" ht="30" customHeight="1" x14ac:dyDescent="0.35">
      <c r="A23" s="126" t="s">
        <v>230</v>
      </c>
      <c r="B23" s="75" t="s">
        <v>223</v>
      </c>
      <c r="C23" s="141"/>
      <c r="D23" s="141"/>
      <c r="E23" s="142"/>
    </row>
    <row r="24" spans="1:5" ht="26" x14ac:dyDescent="0.35">
      <c r="A24" s="52" t="s">
        <v>158</v>
      </c>
      <c r="B24" s="71" t="s">
        <v>322</v>
      </c>
      <c r="C24" s="81"/>
      <c r="D24" s="93"/>
      <c r="E24" s="96"/>
    </row>
    <row r="25" spans="1:5" ht="14.5" x14ac:dyDescent="0.35">
      <c r="A25" s="52" t="s">
        <v>159</v>
      </c>
      <c r="B25" s="71" t="s">
        <v>161</v>
      </c>
      <c r="C25" s="81"/>
      <c r="D25" s="93"/>
      <c r="E25" s="97"/>
    </row>
    <row r="26" spans="1:5" ht="26" x14ac:dyDescent="0.35">
      <c r="A26" s="52" t="s">
        <v>160</v>
      </c>
      <c r="B26" s="71" t="s">
        <v>323</v>
      </c>
      <c r="C26" s="81"/>
      <c r="D26" s="93"/>
      <c r="E26" s="97"/>
    </row>
    <row r="27" spans="1:5" ht="29.25" customHeight="1" x14ac:dyDescent="0.35">
      <c r="A27" s="52" t="s">
        <v>163</v>
      </c>
      <c r="B27" s="71" t="s">
        <v>324</v>
      </c>
      <c r="C27" s="81"/>
      <c r="D27" s="93"/>
      <c r="E27" s="97"/>
    </row>
    <row r="28" spans="1:5" ht="26" x14ac:dyDescent="0.35">
      <c r="A28" s="52" t="s">
        <v>164</v>
      </c>
      <c r="B28" s="71" t="s">
        <v>325</v>
      </c>
      <c r="C28" s="81"/>
      <c r="D28" s="93"/>
      <c r="E28" s="97"/>
    </row>
    <row r="29" spans="1:5" ht="26" x14ac:dyDescent="0.35">
      <c r="A29" s="52" t="s">
        <v>165</v>
      </c>
      <c r="B29" s="71" t="s">
        <v>348</v>
      </c>
      <c r="C29" s="81"/>
      <c r="D29" s="93"/>
      <c r="E29" s="97"/>
    </row>
    <row r="30" spans="1:5" ht="26" x14ac:dyDescent="0.35">
      <c r="A30" s="52" t="s">
        <v>166</v>
      </c>
      <c r="B30" s="71" t="s">
        <v>162</v>
      </c>
      <c r="C30" s="81"/>
      <c r="D30" s="93"/>
      <c r="E30" s="97"/>
    </row>
    <row r="31" spans="1:5" ht="26" x14ac:dyDescent="0.35">
      <c r="A31" s="52" t="s">
        <v>167</v>
      </c>
      <c r="B31" s="71" t="s">
        <v>326</v>
      </c>
      <c r="C31" s="81"/>
      <c r="D31" s="93"/>
      <c r="E31" s="97"/>
    </row>
    <row r="32" spans="1:5" ht="26" x14ac:dyDescent="0.35">
      <c r="A32" s="52" t="s">
        <v>346</v>
      </c>
      <c r="B32" s="71" t="s">
        <v>327</v>
      </c>
      <c r="C32" s="81"/>
      <c r="D32" s="93"/>
      <c r="E32" s="97"/>
    </row>
    <row r="33" spans="1:5" ht="15" thickBot="1" x14ac:dyDescent="0.4">
      <c r="A33" s="52" t="s">
        <v>347</v>
      </c>
      <c r="B33" s="71" t="s">
        <v>328</v>
      </c>
      <c r="C33" s="81"/>
      <c r="D33" s="93"/>
      <c r="E33" s="97"/>
    </row>
    <row r="34" spans="1:5" ht="73.5" customHeight="1" thickBot="1" x14ac:dyDescent="0.4">
      <c r="A34" s="52"/>
      <c r="B34" s="125" t="s">
        <v>269</v>
      </c>
      <c r="C34" s="157"/>
      <c r="D34" s="158"/>
      <c r="E34" s="159"/>
    </row>
    <row r="35" spans="1:5" ht="30" customHeight="1" x14ac:dyDescent="0.35">
      <c r="A35" s="126" t="s">
        <v>231</v>
      </c>
      <c r="B35" s="75" t="s">
        <v>224</v>
      </c>
      <c r="C35" s="141"/>
      <c r="D35" s="141"/>
      <c r="E35" s="142"/>
    </row>
    <row r="36" spans="1:5" ht="14.5" x14ac:dyDescent="0.35">
      <c r="A36" s="52" t="s">
        <v>168</v>
      </c>
      <c r="B36" s="71" t="s">
        <v>171</v>
      </c>
      <c r="C36" s="81"/>
      <c r="D36" s="93"/>
      <c r="E36" s="96"/>
    </row>
    <row r="37" spans="1:5" ht="14.5" x14ac:dyDescent="0.35">
      <c r="A37" s="52" t="s">
        <v>169</v>
      </c>
      <c r="B37" s="71" t="s">
        <v>172</v>
      </c>
      <c r="C37" s="82"/>
      <c r="D37" s="109"/>
      <c r="E37" s="97"/>
    </row>
    <row r="38" spans="1:5" ht="14.5" x14ac:dyDescent="0.35">
      <c r="A38" s="52" t="s">
        <v>170</v>
      </c>
      <c r="B38" s="71" t="s">
        <v>173</v>
      </c>
      <c r="C38" s="82"/>
      <c r="D38" s="109"/>
      <c r="E38" s="97"/>
    </row>
    <row r="39" spans="1:5" ht="14.5" x14ac:dyDescent="0.35">
      <c r="A39" s="52" t="s">
        <v>180</v>
      </c>
      <c r="B39" s="71" t="s">
        <v>174</v>
      </c>
      <c r="C39" s="82"/>
      <c r="D39" s="109"/>
      <c r="E39" s="97"/>
    </row>
    <row r="40" spans="1:5" ht="14.5" x14ac:dyDescent="0.35">
      <c r="A40" s="52" t="s">
        <v>181</v>
      </c>
      <c r="B40" s="71" t="s">
        <v>175</v>
      </c>
      <c r="C40" s="82"/>
      <c r="D40" s="109"/>
      <c r="E40" s="97"/>
    </row>
    <row r="41" spans="1:5" ht="14.5" x14ac:dyDescent="0.35">
      <c r="A41" s="52" t="s">
        <v>182</v>
      </c>
      <c r="B41" s="71" t="s">
        <v>176</v>
      </c>
      <c r="C41" s="82"/>
      <c r="D41" s="109"/>
      <c r="E41" s="97"/>
    </row>
    <row r="42" spans="1:5" ht="14.5" x14ac:dyDescent="0.35">
      <c r="A42" s="52" t="s">
        <v>183</v>
      </c>
      <c r="B42" s="71" t="s">
        <v>177</v>
      </c>
      <c r="C42" s="82"/>
      <c r="D42" s="109"/>
      <c r="E42" s="97"/>
    </row>
    <row r="43" spans="1:5" ht="14.5" x14ac:dyDescent="0.35">
      <c r="A43" s="52" t="s">
        <v>184</v>
      </c>
      <c r="B43" s="71" t="s">
        <v>178</v>
      </c>
      <c r="C43" s="82"/>
      <c r="D43" s="109"/>
      <c r="E43" s="97"/>
    </row>
    <row r="44" spans="1:5" ht="14.5" x14ac:dyDescent="0.35">
      <c r="A44" s="52" t="s">
        <v>185</v>
      </c>
      <c r="B44" s="71" t="s">
        <v>179</v>
      </c>
      <c r="C44" s="82"/>
      <c r="D44" s="109"/>
      <c r="E44" s="97"/>
    </row>
    <row r="45" spans="1:5" ht="14.5" x14ac:dyDescent="0.35">
      <c r="A45" s="52" t="s">
        <v>186</v>
      </c>
      <c r="B45" s="71" t="s">
        <v>329</v>
      </c>
      <c r="C45" s="82"/>
      <c r="D45" s="109"/>
      <c r="E45" s="97"/>
    </row>
    <row r="46" spans="1:5" ht="14.5" x14ac:dyDescent="0.35">
      <c r="A46" s="52" t="s">
        <v>187</v>
      </c>
      <c r="B46" s="71" t="s">
        <v>330</v>
      </c>
      <c r="C46" s="82"/>
      <c r="D46" s="109"/>
      <c r="E46" s="97"/>
    </row>
    <row r="47" spans="1:5" ht="14.5" x14ac:dyDescent="0.35">
      <c r="A47" s="52" t="s">
        <v>256</v>
      </c>
      <c r="B47" s="71"/>
      <c r="C47" s="81"/>
      <c r="D47" s="93"/>
      <c r="E47" s="97"/>
    </row>
    <row r="48" spans="1:5" ht="15" thickBot="1" x14ac:dyDescent="0.4">
      <c r="A48" s="52"/>
      <c r="B48" s="71"/>
      <c r="C48" s="82"/>
      <c r="D48" s="109"/>
      <c r="E48" s="97"/>
    </row>
    <row r="49" spans="1:5" ht="73.5" customHeight="1" thickBot="1" x14ac:dyDescent="0.4">
      <c r="A49" s="52"/>
      <c r="B49" s="125" t="s">
        <v>269</v>
      </c>
      <c r="C49" s="157"/>
      <c r="D49" s="158"/>
      <c r="E49" s="159"/>
    </row>
    <row r="50" spans="1:5" ht="30" customHeight="1" x14ac:dyDescent="0.35">
      <c r="A50" s="126" t="s">
        <v>10</v>
      </c>
      <c r="B50" s="75" t="s">
        <v>225</v>
      </c>
      <c r="C50" s="141"/>
      <c r="D50" s="141"/>
      <c r="E50" s="142"/>
    </row>
    <row r="51" spans="1:5" ht="14.5" x14ac:dyDescent="0.35">
      <c r="A51" s="52" t="s">
        <v>194</v>
      </c>
      <c r="B51" s="71" t="s">
        <v>188</v>
      </c>
      <c r="C51" s="82"/>
      <c r="D51" s="109"/>
      <c r="E51" s="96"/>
    </row>
    <row r="52" spans="1:5" ht="14.5" x14ac:dyDescent="0.35">
      <c r="A52" s="52" t="s">
        <v>195</v>
      </c>
      <c r="B52" s="71" t="s">
        <v>331</v>
      </c>
      <c r="C52" s="82"/>
      <c r="D52" s="109"/>
      <c r="E52" s="97"/>
    </row>
    <row r="53" spans="1:5" ht="14.5" x14ac:dyDescent="0.35">
      <c r="A53" s="52" t="s">
        <v>196</v>
      </c>
      <c r="B53" s="71" t="s">
        <v>189</v>
      </c>
      <c r="C53" s="82"/>
      <c r="D53" s="109"/>
      <c r="E53" s="97"/>
    </row>
    <row r="54" spans="1:5" ht="14.5" x14ac:dyDescent="0.35">
      <c r="A54" s="52" t="s">
        <v>197</v>
      </c>
      <c r="B54" s="71" t="s">
        <v>332</v>
      </c>
      <c r="C54" s="82"/>
      <c r="D54" s="109"/>
      <c r="E54" s="97"/>
    </row>
    <row r="55" spans="1:5" ht="14.5" x14ac:dyDescent="0.35">
      <c r="A55" s="52" t="s">
        <v>198</v>
      </c>
      <c r="B55" s="71" t="s">
        <v>190</v>
      </c>
      <c r="C55" s="82"/>
      <c r="D55" s="109"/>
      <c r="E55" s="97"/>
    </row>
    <row r="56" spans="1:5" ht="14.5" x14ac:dyDescent="0.35">
      <c r="A56" s="52" t="s">
        <v>199</v>
      </c>
      <c r="B56" s="71" t="s">
        <v>191</v>
      </c>
      <c r="C56" s="82"/>
      <c r="D56" s="109"/>
      <c r="E56" s="97"/>
    </row>
    <row r="57" spans="1:5" ht="14.5" x14ac:dyDescent="0.35">
      <c r="A57" s="52" t="s">
        <v>200</v>
      </c>
      <c r="B57" s="71" t="s">
        <v>192</v>
      </c>
      <c r="C57" s="82"/>
      <c r="D57" s="109"/>
      <c r="E57" s="97"/>
    </row>
    <row r="58" spans="1:5" ht="14.5" x14ac:dyDescent="0.35">
      <c r="A58" s="52" t="s">
        <v>201</v>
      </c>
      <c r="B58" s="71" t="s">
        <v>333</v>
      </c>
      <c r="C58" s="82"/>
      <c r="D58" s="109"/>
      <c r="E58" s="97"/>
    </row>
    <row r="59" spans="1:5" ht="14.5" x14ac:dyDescent="0.35">
      <c r="A59" s="52" t="s">
        <v>202</v>
      </c>
      <c r="B59" s="71" t="s">
        <v>193</v>
      </c>
      <c r="C59" s="82"/>
      <c r="D59" s="109"/>
      <c r="E59" s="97"/>
    </row>
    <row r="60" spans="1:5" ht="26" x14ac:dyDescent="0.35">
      <c r="A60" s="52" t="s">
        <v>203</v>
      </c>
      <c r="B60" s="71" t="s">
        <v>334</v>
      </c>
      <c r="C60" s="82"/>
      <c r="D60" s="109"/>
      <c r="E60" s="97"/>
    </row>
    <row r="61" spans="1:5" ht="14.5" x14ac:dyDescent="0.35">
      <c r="A61" s="52" t="s">
        <v>204</v>
      </c>
      <c r="B61" s="71" t="s">
        <v>335</v>
      </c>
      <c r="C61" s="82"/>
      <c r="D61" s="109"/>
      <c r="E61" s="97"/>
    </row>
    <row r="62" spans="1:5" ht="15" thickBot="1" x14ac:dyDescent="0.4">
      <c r="A62" s="52"/>
      <c r="B62" s="71"/>
      <c r="C62" s="82"/>
      <c r="D62" s="109"/>
      <c r="E62" s="97"/>
    </row>
    <row r="63" spans="1:5" ht="73.5" customHeight="1" thickBot="1" x14ac:dyDescent="0.4">
      <c r="A63" s="52"/>
      <c r="B63" s="125" t="s">
        <v>269</v>
      </c>
      <c r="C63" s="157"/>
      <c r="D63" s="158"/>
      <c r="E63" s="159"/>
    </row>
    <row r="64" spans="1:5" ht="30" customHeight="1" x14ac:dyDescent="0.35">
      <c r="A64" s="126" t="s">
        <v>234</v>
      </c>
      <c r="B64" s="75" t="s">
        <v>226</v>
      </c>
      <c r="C64" s="141"/>
      <c r="D64" s="141"/>
      <c r="E64" s="142"/>
    </row>
    <row r="65" spans="1:5" ht="14.5" x14ac:dyDescent="0.35">
      <c r="A65" s="52" t="s">
        <v>209</v>
      </c>
      <c r="B65" s="71" t="s">
        <v>205</v>
      </c>
      <c r="C65" s="82"/>
      <c r="D65" s="109"/>
      <c r="E65" s="96"/>
    </row>
    <row r="66" spans="1:5" ht="14.5" x14ac:dyDescent="0.35">
      <c r="A66" s="52" t="s">
        <v>210</v>
      </c>
      <c r="B66" s="71" t="s">
        <v>336</v>
      </c>
      <c r="C66" s="82"/>
      <c r="D66" s="109"/>
      <c r="E66" s="97"/>
    </row>
    <row r="67" spans="1:5" ht="14.5" x14ac:dyDescent="0.35">
      <c r="A67" s="52" t="s">
        <v>211</v>
      </c>
      <c r="B67" s="71" t="s">
        <v>206</v>
      </c>
      <c r="C67" s="82"/>
      <c r="D67" s="109"/>
      <c r="E67" s="97"/>
    </row>
    <row r="68" spans="1:5" ht="26" x14ac:dyDescent="0.35">
      <c r="A68" s="52" t="s">
        <v>212</v>
      </c>
      <c r="B68" s="71" t="s">
        <v>337</v>
      </c>
      <c r="C68" s="82"/>
      <c r="D68" s="109"/>
      <c r="E68" s="97"/>
    </row>
    <row r="69" spans="1:5" ht="14.5" x14ac:dyDescent="0.35">
      <c r="A69" s="52" t="s">
        <v>213</v>
      </c>
      <c r="B69" s="71" t="s">
        <v>207</v>
      </c>
      <c r="C69" s="82"/>
      <c r="D69" s="109"/>
      <c r="E69" s="97"/>
    </row>
    <row r="70" spans="1:5" ht="14.5" x14ac:dyDescent="0.35">
      <c r="A70" s="52" t="s">
        <v>214</v>
      </c>
      <c r="B70" s="71" t="s">
        <v>208</v>
      </c>
      <c r="C70" s="82"/>
      <c r="D70" s="109"/>
      <c r="E70" s="97"/>
    </row>
    <row r="71" spans="1:5" ht="26" x14ac:dyDescent="0.35">
      <c r="A71" s="52" t="s">
        <v>215</v>
      </c>
      <c r="B71" s="71" t="s">
        <v>338</v>
      </c>
      <c r="C71" s="82"/>
      <c r="D71" s="109"/>
      <c r="E71" s="97"/>
    </row>
    <row r="72" spans="1:5" ht="39" x14ac:dyDescent="0.35">
      <c r="A72" s="52" t="s">
        <v>216</v>
      </c>
      <c r="B72" s="71" t="s">
        <v>339</v>
      </c>
      <c r="C72" s="82"/>
      <c r="D72" s="109"/>
      <c r="E72" s="97"/>
    </row>
    <row r="73" spans="1:5" ht="15" thickBot="1" x14ac:dyDescent="0.4">
      <c r="A73" s="52"/>
      <c r="B73" s="71"/>
      <c r="C73" s="82"/>
      <c r="D73" s="109"/>
      <c r="E73" s="97"/>
    </row>
    <row r="74" spans="1:5" ht="73.5" customHeight="1" thickBot="1" x14ac:dyDescent="0.4">
      <c r="A74" s="52"/>
      <c r="B74" s="125" t="s">
        <v>269</v>
      </c>
      <c r="C74" s="157"/>
      <c r="D74" s="158"/>
      <c r="E74" s="159"/>
    </row>
    <row r="75" spans="1:5" ht="30" customHeight="1" x14ac:dyDescent="0.35">
      <c r="A75" s="126" t="s">
        <v>235</v>
      </c>
      <c r="B75" s="75" t="s">
        <v>227</v>
      </c>
      <c r="C75" s="141"/>
      <c r="D75" s="141"/>
      <c r="E75" s="142"/>
    </row>
    <row r="76" spans="1:5" ht="14.5" x14ac:dyDescent="0.35">
      <c r="A76" s="52" t="s">
        <v>219</v>
      </c>
      <c r="B76" s="71" t="s">
        <v>217</v>
      </c>
      <c r="C76" s="82"/>
      <c r="D76" s="109"/>
      <c r="E76" s="96"/>
    </row>
    <row r="77" spans="1:5" ht="26" x14ac:dyDescent="0.35">
      <c r="A77" s="52" t="s">
        <v>220</v>
      </c>
      <c r="B77" s="71" t="s">
        <v>340</v>
      </c>
      <c r="C77" s="82"/>
      <c r="D77" s="109"/>
      <c r="E77" s="97"/>
    </row>
    <row r="78" spans="1:5" ht="26" x14ac:dyDescent="0.35">
      <c r="A78" s="52" t="s">
        <v>221</v>
      </c>
      <c r="B78" s="71" t="s">
        <v>218</v>
      </c>
      <c r="C78" s="82"/>
      <c r="D78" s="109"/>
      <c r="E78" s="97"/>
    </row>
    <row r="79" spans="1:5" ht="26" x14ac:dyDescent="0.35">
      <c r="A79" s="52" t="s">
        <v>222</v>
      </c>
      <c r="B79" s="71" t="s">
        <v>341</v>
      </c>
      <c r="C79" s="82"/>
      <c r="D79" s="109"/>
      <c r="E79" s="97"/>
    </row>
    <row r="80" spans="1:5" ht="15" thickBot="1" x14ac:dyDescent="0.4">
      <c r="A80" s="52" t="s">
        <v>342</v>
      </c>
      <c r="B80" s="71" t="s">
        <v>349</v>
      </c>
      <c r="C80" s="82"/>
      <c r="D80" s="109"/>
      <c r="E80" s="97"/>
    </row>
    <row r="81" spans="1:5" ht="73.5" customHeight="1" thickBot="1" x14ac:dyDescent="0.4">
      <c r="A81" s="52"/>
      <c r="B81" s="125" t="s">
        <v>269</v>
      </c>
      <c r="C81" s="157"/>
      <c r="D81" s="158"/>
      <c r="E81" s="159"/>
    </row>
  </sheetData>
  <mergeCells count="6">
    <mergeCell ref="C81:E81"/>
    <mergeCell ref="C22:E22"/>
    <mergeCell ref="C34:E34"/>
    <mergeCell ref="C63:E63"/>
    <mergeCell ref="C49:E49"/>
    <mergeCell ref="C74:E74"/>
  </mergeCells>
  <pageMargins left="0.70866141732283472" right="0.70866141732283472" top="0.74803149606299213" bottom="0.74803149606299213" header="0.31496062992125984" footer="0.31496062992125984"/>
  <pageSetup paperSize="9" scale="6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D25"/>
  <sheetViews>
    <sheetView showGridLines="0" showZeros="0" workbookViewId="0">
      <selection activeCell="C9" sqref="C9"/>
    </sheetView>
  </sheetViews>
  <sheetFormatPr defaultRowHeight="14.5" x14ac:dyDescent="0.35"/>
  <cols>
    <col min="1" max="1" width="11.81640625" customWidth="1"/>
    <col min="2" max="2" width="36.7265625" customWidth="1"/>
    <col min="3" max="3" width="64.453125" customWidth="1"/>
    <col min="4" max="4" width="3.1796875" customWidth="1"/>
  </cols>
  <sheetData>
    <row r="1" spans="1:4" ht="18.5" x14ac:dyDescent="0.45">
      <c r="A1" s="128" t="s">
        <v>270</v>
      </c>
      <c r="B1" s="10"/>
      <c r="C1" s="10"/>
      <c r="D1" s="10"/>
    </row>
    <row r="2" spans="1:4" x14ac:dyDescent="0.35">
      <c r="A2" s="10"/>
      <c r="B2" s="10"/>
      <c r="C2" s="10"/>
      <c r="D2" s="10"/>
    </row>
    <row r="3" spans="1:4" ht="15.5" x14ac:dyDescent="0.35">
      <c r="A3" s="129" t="s">
        <v>279</v>
      </c>
      <c r="B3" s="134">
        <f>Startsida!C6</f>
        <v>0</v>
      </c>
      <c r="C3" s="10"/>
      <c r="D3" s="10"/>
    </row>
    <row r="4" spans="1:4" x14ac:dyDescent="0.35">
      <c r="A4" s="129" t="s">
        <v>277</v>
      </c>
      <c r="B4" s="131">
        <f>Startsida!C7</f>
        <v>0</v>
      </c>
      <c r="C4" s="10"/>
      <c r="D4" s="10"/>
    </row>
    <row r="5" spans="1:4" x14ac:dyDescent="0.35">
      <c r="A5" s="129" t="s">
        <v>278</v>
      </c>
      <c r="B5" s="130">
        <f>Startsida!C8</f>
        <v>0</v>
      </c>
      <c r="C5" s="10"/>
      <c r="D5" s="10"/>
    </row>
    <row r="6" spans="1:4" x14ac:dyDescent="0.35">
      <c r="A6" s="10"/>
      <c r="B6" s="10"/>
      <c r="C6" s="10"/>
      <c r="D6" s="10"/>
    </row>
    <row r="7" spans="1:4" x14ac:dyDescent="0.35">
      <c r="A7" s="10"/>
      <c r="B7" s="10"/>
      <c r="C7" s="10"/>
      <c r="D7" s="10"/>
    </row>
    <row r="8" spans="1:4" x14ac:dyDescent="0.35">
      <c r="A8" s="132" t="s">
        <v>271</v>
      </c>
      <c r="B8" s="13" t="s">
        <v>272</v>
      </c>
      <c r="C8" s="129" t="s">
        <v>258</v>
      </c>
      <c r="D8" s="10"/>
    </row>
    <row r="9" spans="1:4" x14ac:dyDescent="0.35">
      <c r="A9" s="132" t="s">
        <v>68</v>
      </c>
      <c r="B9" s="127" t="s">
        <v>273</v>
      </c>
      <c r="C9" s="119">
        <f>'1. Svar till systemfrågorna'!C20:E20</f>
        <v>0</v>
      </c>
      <c r="D9" s="10"/>
    </row>
    <row r="10" spans="1:4" x14ac:dyDescent="0.35">
      <c r="A10" s="133" t="s">
        <v>69</v>
      </c>
      <c r="B10" s="127" t="s">
        <v>40</v>
      </c>
      <c r="C10" s="119">
        <f>'1. Svar till systemfrågorna'!C33:E33</f>
        <v>0</v>
      </c>
      <c r="D10" s="10"/>
    </row>
    <row r="11" spans="1:4" x14ac:dyDescent="0.35">
      <c r="A11" s="133" t="s">
        <v>80</v>
      </c>
      <c r="B11" s="127" t="s">
        <v>42</v>
      </c>
      <c r="C11" s="119">
        <f>'1. Svar till systemfrågorna'!C45:E45</f>
        <v>0</v>
      </c>
      <c r="D11" s="10"/>
    </row>
    <row r="12" spans="1:4" x14ac:dyDescent="0.35">
      <c r="A12" s="133" t="s">
        <v>96</v>
      </c>
      <c r="B12" s="127" t="s">
        <v>274</v>
      </c>
      <c r="C12" s="119">
        <f>'1. Svar till systemfrågorna'!C56:E56</f>
        <v>0</v>
      </c>
      <c r="D12" s="10"/>
    </row>
    <row r="13" spans="1:4" x14ac:dyDescent="0.35">
      <c r="A13" s="133" t="s">
        <v>107</v>
      </c>
      <c r="B13" s="127" t="s">
        <v>275</v>
      </c>
      <c r="C13" s="119">
        <f>'1. Svar till systemfrågorna'!C69:E69</f>
        <v>0</v>
      </c>
      <c r="D13" s="10"/>
    </row>
    <row r="14" spans="1:4" ht="29" x14ac:dyDescent="0.35">
      <c r="A14" s="133" t="s">
        <v>120</v>
      </c>
      <c r="B14" s="127" t="s">
        <v>57</v>
      </c>
      <c r="C14" s="119">
        <f>'1. Svar till systemfrågorna'!C77:E77</f>
        <v>0</v>
      </c>
      <c r="D14" s="10"/>
    </row>
    <row r="15" spans="1:4" x14ac:dyDescent="0.35">
      <c r="A15" s="133" t="s">
        <v>128</v>
      </c>
      <c r="B15" s="127" t="s">
        <v>58</v>
      </c>
      <c r="C15" s="119">
        <f>'1. Svar till systemfrågorna'!C84:E84</f>
        <v>0</v>
      </c>
      <c r="D15" s="10"/>
    </row>
    <row r="16" spans="1:4" x14ac:dyDescent="0.35">
      <c r="A16" s="11"/>
      <c r="B16" s="135"/>
      <c r="C16" s="136"/>
      <c r="D16" s="10"/>
    </row>
    <row r="17" spans="1:4" x14ac:dyDescent="0.35">
      <c r="A17" s="132" t="s">
        <v>271</v>
      </c>
      <c r="B17" s="13" t="s">
        <v>276</v>
      </c>
      <c r="C17" s="129" t="s">
        <v>258</v>
      </c>
      <c r="D17" s="10"/>
    </row>
    <row r="18" spans="1:4" x14ac:dyDescent="0.35">
      <c r="A18" s="133" t="s">
        <v>143</v>
      </c>
      <c r="B18" s="127" t="s">
        <v>144</v>
      </c>
      <c r="C18" s="119">
        <f>'2. Svar till Klimatfrågorna'!C22:E22</f>
        <v>0</v>
      </c>
      <c r="D18" s="10"/>
    </row>
    <row r="19" spans="1:4" x14ac:dyDescent="0.35">
      <c r="A19" s="133" t="s">
        <v>230</v>
      </c>
      <c r="B19" s="127" t="s">
        <v>223</v>
      </c>
      <c r="C19" s="119">
        <f>'2. Svar till Klimatfrågorna'!C34:E34</f>
        <v>0</v>
      </c>
      <c r="D19" s="10"/>
    </row>
    <row r="20" spans="1:4" x14ac:dyDescent="0.35">
      <c r="A20" s="133" t="s">
        <v>231</v>
      </c>
      <c r="B20" s="127" t="s">
        <v>224</v>
      </c>
      <c r="C20" s="119">
        <f>'2. Svar till Klimatfrågorna'!C49:E49</f>
        <v>0</v>
      </c>
      <c r="D20" s="10"/>
    </row>
    <row r="21" spans="1:4" x14ac:dyDescent="0.35">
      <c r="A21" s="133" t="s">
        <v>10</v>
      </c>
      <c r="B21" s="127" t="s">
        <v>225</v>
      </c>
      <c r="C21" s="119">
        <f>'2. Svar till Klimatfrågorna'!C63:E63</f>
        <v>0</v>
      </c>
      <c r="D21" s="10"/>
    </row>
    <row r="22" spans="1:4" x14ac:dyDescent="0.35">
      <c r="A22" s="133" t="s">
        <v>234</v>
      </c>
      <c r="B22" s="127" t="s">
        <v>226</v>
      </c>
      <c r="C22" s="119">
        <f>'2. Svar till Klimatfrågorna'!C74:E74</f>
        <v>0</v>
      </c>
      <c r="D22" s="10"/>
    </row>
    <row r="23" spans="1:4" x14ac:dyDescent="0.35">
      <c r="A23" s="133" t="s">
        <v>235</v>
      </c>
      <c r="B23" s="127" t="s">
        <v>227</v>
      </c>
      <c r="C23" s="119">
        <f>'2. Svar till Klimatfrågorna'!C81:E81</f>
        <v>0</v>
      </c>
      <c r="D23" s="10"/>
    </row>
    <row r="24" spans="1:4" x14ac:dyDescent="0.35">
      <c r="A24" s="137"/>
      <c r="B24" s="138"/>
      <c r="C24" s="10"/>
      <c r="D24" s="10"/>
    </row>
    <row r="25" spans="1:4" x14ac:dyDescent="0.35">
      <c r="B25" s="14"/>
    </row>
  </sheetData>
  <sheetProtection sheet="1" sort="0" autoFilter="0" pivotTables="0"/>
  <pageMargins left="0.7" right="0.7" top="0.75" bottom="0.75" header="0.3" footer="0.3"/>
  <pageSetup paperSize="9" scale="75"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filterMode="1">
    <pageSetUpPr fitToPage="1"/>
  </sheetPr>
  <dimension ref="A1:K155"/>
  <sheetViews>
    <sheetView showGridLines="0" zoomScale="70" zoomScaleNormal="70" workbookViewId="0">
      <pane ySplit="10" topLeftCell="A11" activePane="bottomLeft" state="frozenSplit"/>
      <selection pane="bottomLeft" activeCell="A13" sqref="A13"/>
    </sheetView>
  </sheetViews>
  <sheetFormatPr defaultRowHeight="14.5" outlineLevelRow="1" x14ac:dyDescent="0.35"/>
  <cols>
    <col min="1" max="1" width="77.26953125" customWidth="1"/>
    <col min="2" max="2" width="9.26953125" customWidth="1"/>
    <col min="3" max="3" width="7.453125" customWidth="1"/>
    <col min="4" max="4" width="9.453125" customWidth="1"/>
    <col min="5" max="5" width="53.1796875" customWidth="1"/>
    <col min="6" max="6" width="12" customWidth="1"/>
    <col min="7" max="7" width="12.1796875" customWidth="1"/>
    <col min="8" max="8" width="46.26953125" style="2" customWidth="1"/>
  </cols>
  <sheetData>
    <row r="1" spans="1:11" s="146" customFormat="1" ht="35.25" customHeight="1" x14ac:dyDescent="0.35">
      <c r="A1" s="65" t="s">
        <v>31</v>
      </c>
      <c r="C1" s="147">
        <f>Startsida!C6</f>
        <v>0</v>
      </c>
      <c r="H1" s="148"/>
    </row>
    <row r="2" spans="1:11" ht="107.25" customHeight="1" outlineLevel="1" x14ac:dyDescent="0.35">
      <c r="I2" s="18"/>
      <c r="J2" s="18"/>
      <c r="K2" s="18"/>
    </row>
    <row r="3" spans="1:11" ht="23.25" customHeight="1" outlineLevel="1" x14ac:dyDescent="0.35">
      <c r="I3" s="18"/>
      <c r="J3" s="18"/>
      <c r="K3" s="18"/>
    </row>
    <row r="4" spans="1:11" ht="23.25" customHeight="1" outlineLevel="1" x14ac:dyDescent="0.35">
      <c r="I4" s="19"/>
      <c r="J4" s="19"/>
      <c r="K4" s="19"/>
    </row>
    <row r="5" spans="1:11" ht="23.25" customHeight="1" outlineLevel="1" x14ac:dyDescent="0.35">
      <c r="I5" s="20"/>
      <c r="J5" s="20"/>
      <c r="K5" s="18"/>
    </row>
    <row r="6" spans="1:11" ht="22.9" customHeight="1" outlineLevel="1" x14ac:dyDescent="0.35"/>
    <row r="7" spans="1:11" ht="15.75" customHeight="1" x14ac:dyDescent="0.35">
      <c r="A7" s="166" t="s">
        <v>228</v>
      </c>
      <c r="B7" s="167"/>
      <c r="C7" s="167"/>
      <c r="D7" s="168"/>
      <c r="E7" s="28" t="s">
        <v>14</v>
      </c>
      <c r="F7" s="29"/>
      <c r="G7" s="29"/>
      <c r="H7" s="103"/>
    </row>
    <row r="8" spans="1:11" ht="2.25" hidden="1" customHeight="1" x14ac:dyDescent="0.35">
      <c r="A8" s="41"/>
      <c r="B8" s="42"/>
      <c r="C8" s="42"/>
      <c r="D8" s="43"/>
      <c r="E8" s="28"/>
      <c r="F8" s="29"/>
      <c r="G8" s="29"/>
      <c r="H8" s="103"/>
    </row>
    <row r="9" spans="1:11" ht="80.25" customHeight="1" thickBot="1" x14ac:dyDescent="0.4">
      <c r="A9" s="40" t="s">
        <v>251</v>
      </c>
      <c r="B9" s="163" t="s">
        <v>248</v>
      </c>
      <c r="C9" s="164"/>
      <c r="D9" s="165"/>
      <c r="E9" s="46" t="s">
        <v>249</v>
      </c>
      <c r="F9" s="161" t="s">
        <v>247</v>
      </c>
      <c r="G9" s="162"/>
      <c r="H9" s="104"/>
    </row>
    <row r="10" spans="1:11" ht="25.5" customHeight="1" thickBot="1" x14ac:dyDescent="0.4">
      <c r="A10" s="44" t="s">
        <v>236</v>
      </c>
      <c r="B10" s="45" t="s">
        <v>0</v>
      </c>
      <c r="C10" s="45" t="s">
        <v>32</v>
      </c>
      <c r="D10" s="45" t="s">
        <v>141</v>
      </c>
      <c r="E10" s="100" t="s">
        <v>280</v>
      </c>
      <c r="F10" s="47" t="s">
        <v>7</v>
      </c>
      <c r="G10" s="47" t="s">
        <v>8</v>
      </c>
      <c r="H10" s="105" t="s">
        <v>1</v>
      </c>
    </row>
    <row r="11" spans="1:11" x14ac:dyDescent="0.35">
      <c r="A11" s="94">
        <f>'1. Svar till systemfrågorna'!E11</f>
        <v>0</v>
      </c>
      <c r="B11" s="98"/>
      <c r="C11" s="99"/>
      <c r="D11" s="99"/>
      <c r="E11" s="58"/>
      <c r="F11" s="59"/>
      <c r="G11" s="59"/>
      <c r="H11" s="106"/>
    </row>
    <row r="12" spans="1:11" hidden="1" x14ac:dyDescent="0.35">
      <c r="A12" s="94">
        <f>'1. Svar till systemfrågorna'!E12</f>
        <v>0</v>
      </c>
      <c r="B12" s="98"/>
      <c r="C12" s="99"/>
      <c r="D12" s="99"/>
      <c r="E12" s="58"/>
      <c r="F12" s="59"/>
      <c r="G12" s="59"/>
      <c r="H12" s="106"/>
    </row>
    <row r="13" spans="1:11" hidden="1" x14ac:dyDescent="0.35">
      <c r="A13" s="94">
        <f>'1. Svar till systemfrågorna'!E13</f>
        <v>0</v>
      </c>
      <c r="B13" s="98"/>
      <c r="C13" s="99"/>
      <c r="D13" s="99"/>
      <c r="E13" s="58"/>
      <c r="F13" s="59"/>
      <c r="G13" s="59"/>
      <c r="H13" s="106"/>
    </row>
    <row r="14" spans="1:11" hidden="1" x14ac:dyDescent="0.35">
      <c r="A14" s="94">
        <f>'1. Svar till systemfrågorna'!E14</f>
        <v>0</v>
      </c>
      <c r="B14" s="98"/>
      <c r="C14" s="99"/>
      <c r="D14" s="99"/>
      <c r="E14" s="58"/>
      <c r="F14" s="59"/>
      <c r="G14" s="59"/>
      <c r="H14" s="106"/>
    </row>
    <row r="15" spans="1:11" hidden="1" x14ac:dyDescent="0.35">
      <c r="A15" s="94">
        <f>'1. Svar till systemfrågorna'!E15</f>
        <v>0</v>
      </c>
      <c r="B15" s="98"/>
      <c r="C15" s="99"/>
      <c r="D15" s="99"/>
      <c r="E15" s="58"/>
      <c r="F15" s="59"/>
      <c r="G15" s="59"/>
      <c r="H15" s="106"/>
    </row>
    <row r="16" spans="1:11" hidden="1" x14ac:dyDescent="0.35">
      <c r="A16" s="94">
        <f>'1. Svar till systemfrågorna'!E16</f>
        <v>0</v>
      </c>
      <c r="B16" s="98"/>
      <c r="C16" s="99"/>
      <c r="D16" s="99"/>
      <c r="E16" s="58"/>
      <c r="F16" s="59"/>
      <c r="G16" s="59"/>
      <c r="H16" s="106"/>
    </row>
    <row r="17" spans="1:8" hidden="1" x14ac:dyDescent="0.35">
      <c r="A17" s="94">
        <f>'1. Svar till systemfrågorna'!E17</f>
        <v>0</v>
      </c>
      <c r="B17" s="98"/>
      <c r="C17" s="99"/>
      <c r="D17" s="99"/>
      <c r="E17" s="58"/>
      <c r="F17" s="59"/>
      <c r="G17" s="59"/>
      <c r="H17" s="106"/>
    </row>
    <row r="18" spans="1:8" hidden="1" x14ac:dyDescent="0.35">
      <c r="A18" s="94">
        <f>'1. Svar till systemfrågorna'!E18</f>
        <v>0</v>
      </c>
      <c r="B18" s="98"/>
      <c r="C18" s="99"/>
      <c r="D18" s="99"/>
      <c r="E18" s="58"/>
      <c r="F18" s="59"/>
      <c r="G18" s="59"/>
      <c r="H18" s="106"/>
    </row>
    <row r="19" spans="1:8" hidden="1" x14ac:dyDescent="0.35">
      <c r="A19" s="94">
        <f>'1. Svar till systemfrågorna'!E19</f>
        <v>0</v>
      </c>
      <c r="B19" s="98"/>
      <c r="C19" s="99"/>
      <c r="D19" s="99"/>
      <c r="E19" s="58"/>
      <c r="F19" s="59"/>
      <c r="G19" s="59"/>
      <c r="H19" s="106"/>
    </row>
    <row r="20" spans="1:8" hidden="1" x14ac:dyDescent="0.35">
      <c r="A20" s="94">
        <f>'1. Svar till systemfrågorna'!E20</f>
        <v>0</v>
      </c>
      <c r="B20" s="98"/>
      <c r="C20" s="99"/>
      <c r="D20" s="99"/>
      <c r="E20" s="58"/>
      <c r="F20" s="59"/>
      <c r="G20" s="59"/>
      <c r="H20" s="106"/>
    </row>
    <row r="21" spans="1:8" hidden="1" x14ac:dyDescent="0.35">
      <c r="A21" s="94">
        <f>'1. Svar till systemfrågorna'!E21</f>
        <v>0</v>
      </c>
      <c r="B21" s="98"/>
      <c r="C21" s="99"/>
      <c r="D21" s="99"/>
      <c r="E21" s="58"/>
      <c r="F21" s="59"/>
      <c r="G21" s="59"/>
      <c r="H21" s="106"/>
    </row>
    <row r="22" spans="1:8" hidden="1" x14ac:dyDescent="0.35">
      <c r="A22" s="94">
        <f>'1. Svar till systemfrågorna'!E22</f>
        <v>0</v>
      </c>
      <c r="B22" s="98"/>
      <c r="C22" s="99"/>
      <c r="D22" s="99"/>
      <c r="E22" s="58"/>
      <c r="F22" s="59"/>
      <c r="G22" s="59"/>
      <c r="H22" s="106"/>
    </row>
    <row r="23" spans="1:8" hidden="1" x14ac:dyDescent="0.35">
      <c r="A23" s="94">
        <f>'1. Svar till systemfrågorna'!E23</f>
        <v>0</v>
      </c>
      <c r="B23" s="98"/>
      <c r="C23" s="99"/>
      <c r="D23" s="99"/>
      <c r="E23" s="58"/>
      <c r="F23" s="59"/>
      <c r="G23" s="59"/>
      <c r="H23" s="106"/>
    </row>
    <row r="24" spans="1:8" hidden="1" x14ac:dyDescent="0.35">
      <c r="A24" s="94">
        <f>'1. Svar till systemfrågorna'!E24</f>
        <v>0</v>
      </c>
      <c r="B24" s="98"/>
      <c r="C24" s="99"/>
      <c r="D24" s="99"/>
      <c r="E24" s="58"/>
      <c r="F24" s="59"/>
      <c r="G24" s="59"/>
      <c r="H24" s="106"/>
    </row>
    <row r="25" spans="1:8" hidden="1" x14ac:dyDescent="0.35">
      <c r="A25" s="94">
        <f>'1. Svar till systemfrågorna'!E25</f>
        <v>0</v>
      </c>
      <c r="B25" s="98"/>
      <c r="C25" s="99"/>
      <c r="D25" s="99"/>
      <c r="E25" s="58"/>
      <c r="F25" s="59"/>
      <c r="G25" s="59"/>
      <c r="H25" s="106"/>
    </row>
    <row r="26" spans="1:8" hidden="1" x14ac:dyDescent="0.35">
      <c r="A26" s="94">
        <f>'1. Svar till systemfrågorna'!E26</f>
        <v>0</v>
      </c>
      <c r="B26" s="98"/>
      <c r="C26" s="99"/>
      <c r="D26" s="99"/>
      <c r="E26" s="58"/>
      <c r="F26" s="59"/>
      <c r="G26" s="59"/>
      <c r="H26" s="106"/>
    </row>
    <row r="27" spans="1:8" hidden="1" x14ac:dyDescent="0.35">
      <c r="A27" s="94">
        <f>'1. Svar till systemfrågorna'!E27</f>
        <v>0</v>
      </c>
      <c r="B27" s="98"/>
      <c r="C27" s="99"/>
      <c r="D27" s="99"/>
      <c r="E27" s="58"/>
      <c r="F27" s="59"/>
      <c r="G27" s="59"/>
      <c r="H27" s="106"/>
    </row>
    <row r="28" spans="1:8" hidden="1" x14ac:dyDescent="0.35">
      <c r="A28" s="94">
        <f>'1. Svar till systemfrågorna'!E28</f>
        <v>0</v>
      </c>
      <c r="B28" s="98"/>
      <c r="C28" s="99"/>
      <c r="D28" s="99"/>
      <c r="E28" s="58"/>
      <c r="F28" s="59"/>
      <c r="G28" s="59"/>
      <c r="H28" s="106"/>
    </row>
    <row r="29" spans="1:8" hidden="1" x14ac:dyDescent="0.35">
      <c r="A29" s="94">
        <f>'1. Svar till systemfrågorna'!E29</f>
        <v>0</v>
      </c>
      <c r="B29" s="98"/>
      <c r="C29" s="99"/>
      <c r="D29" s="99"/>
      <c r="E29" s="58"/>
      <c r="F29" s="59"/>
      <c r="G29" s="59"/>
      <c r="H29" s="106"/>
    </row>
    <row r="30" spans="1:8" hidden="1" x14ac:dyDescent="0.35">
      <c r="A30" s="94">
        <f>'1. Svar till systemfrågorna'!E30</f>
        <v>0</v>
      </c>
      <c r="B30" s="98"/>
      <c r="C30" s="99"/>
      <c r="D30" s="99"/>
      <c r="E30" s="58"/>
      <c r="F30" s="59"/>
      <c r="G30" s="59"/>
      <c r="H30" s="106"/>
    </row>
    <row r="31" spans="1:8" hidden="1" x14ac:dyDescent="0.35">
      <c r="A31" s="94">
        <f>'1. Svar till systemfrågorna'!E31</f>
        <v>0</v>
      </c>
      <c r="B31" s="98"/>
      <c r="C31" s="99"/>
      <c r="D31" s="99"/>
      <c r="E31" s="58"/>
      <c r="F31" s="59"/>
      <c r="G31" s="59"/>
      <c r="H31" s="106"/>
    </row>
    <row r="32" spans="1:8" hidden="1" x14ac:dyDescent="0.35">
      <c r="A32" s="94">
        <f>'1. Svar till systemfrågorna'!E32</f>
        <v>0</v>
      </c>
      <c r="B32" s="98"/>
      <c r="C32" s="99"/>
      <c r="D32" s="99"/>
      <c r="E32" s="58"/>
      <c r="F32" s="59"/>
      <c r="G32" s="59"/>
      <c r="H32" s="106"/>
    </row>
    <row r="33" spans="1:8" hidden="1" x14ac:dyDescent="0.35">
      <c r="A33" s="94">
        <f>'1. Svar till systemfrågorna'!E33</f>
        <v>0</v>
      </c>
      <c r="B33" s="98"/>
      <c r="C33" s="99"/>
      <c r="D33" s="99"/>
      <c r="E33" s="58"/>
      <c r="F33" s="59"/>
      <c r="G33" s="59"/>
      <c r="H33" s="106"/>
    </row>
    <row r="34" spans="1:8" hidden="1" x14ac:dyDescent="0.35">
      <c r="A34" s="94">
        <f>'1. Svar till systemfrågorna'!E34</f>
        <v>0</v>
      </c>
      <c r="B34" s="98"/>
      <c r="C34" s="99"/>
      <c r="D34" s="99"/>
      <c r="E34" s="58"/>
      <c r="F34" s="59"/>
      <c r="G34" s="59"/>
      <c r="H34" s="106"/>
    </row>
    <row r="35" spans="1:8" hidden="1" x14ac:dyDescent="0.35">
      <c r="A35" s="94">
        <f>'1. Svar till systemfrågorna'!E35</f>
        <v>0</v>
      </c>
      <c r="B35" s="98"/>
      <c r="C35" s="99"/>
      <c r="D35" s="99"/>
      <c r="E35" s="58"/>
      <c r="F35" s="59"/>
      <c r="G35" s="59"/>
      <c r="H35" s="106"/>
    </row>
    <row r="36" spans="1:8" hidden="1" x14ac:dyDescent="0.35">
      <c r="A36" s="94">
        <f>'1. Svar till systemfrågorna'!E36</f>
        <v>0</v>
      </c>
      <c r="B36" s="98"/>
      <c r="C36" s="99"/>
      <c r="D36" s="99"/>
      <c r="E36" s="58"/>
      <c r="F36" s="59"/>
      <c r="G36" s="59"/>
      <c r="H36" s="106"/>
    </row>
    <row r="37" spans="1:8" hidden="1" x14ac:dyDescent="0.35">
      <c r="A37" s="94">
        <f>'1. Svar till systemfrågorna'!E37</f>
        <v>0</v>
      </c>
      <c r="B37" s="98"/>
      <c r="C37" s="99"/>
      <c r="D37" s="99"/>
      <c r="E37" s="58"/>
      <c r="F37" s="59"/>
      <c r="G37" s="59"/>
      <c r="H37" s="106"/>
    </row>
    <row r="38" spans="1:8" hidden="1" x14ac:dyDescent="0.35">
      <c r="A38" s="94">
        <f>'1. Svar till systemfrågorna'!E38</f>
        <v>0</v>
      </c>
      <c r="B38" s="98"/>
      <c r="C38" s="99"/>
      <c r="D38" s="99"/>
      <c r="E38" s="58"/>
      <c r="F38" s="59"/>
      <c r="G38" s="59"/>
      <c r="H38" s="106"/>
    </row>
    <row r="39" spans="1:8" hidden="1" x14ac:dyDescent="0.35">
      <c r="A39" s="94">
        <f>'1. Svar till systemfrågorna'!E39</f>
        <v>0</v>
      </c>
      <c r="B39" s="98"/>
      <c r="C39" s="99"/>
      <c r="D39" s="99"/>
      <c r="E39" s="58"/>
      <c r="F39" s="59"/>
      <c r="G39" s="59"/>
      <c r="H39" s="106"/>
    </row>
    <row r="40" spans="1:8" hidden="1" x14ac:dyDescent="0.35">
      <c r="A40" s="94">
        <f>'1. Svar till systemfrågorna'!E40</f>
        <v>0</v>
      </c>
      <c r="B40" s="98"/>
      <c r="C40" s="99"/>
      <c r="D40" s="99"/>
      <c r="E40" s="58"/>
      <c r="F40" s="59"/>
      <c r="G40" s="59"/>
      <c r="H40" s="106"/>
    </row>
    <row r="41" spans="1:8" hidden="1" x14ac:dyDescent="0.35">
      <c r="A41" s="94">
        <f>'1. Svar till systemfrågorna'!E41</f>
        <v>0</v>
      </c>
      <c r="B41" s="98"/>
      <c r="C41" s="99"/>
      <c r="D41" s="99"/>
      <c r="E41" s="58"/>
      <c r="F41" s="59"/>
      <c r="G41" s="59"/>
      <c r="H41" s="106"/>
    </row>
    <row r="42" spans="1:8" hidden="1" x14ac:dyDescent="0.35">
      <c r="A42" s="94">
        <f>'1. Svar till systemfrågorna'!E42</f>
        <v>0</v>
      </c>
      <c r="B42" s="98"/>
      <c r="C42" s="99"/>
      <c r="D42" s="99"/>
      <c r="E42" s="58"/>
      <c r="F42" s="59"/>
      <c r="G42" s="59"/>
      <c r="H42" s="106"/>
    </row>
    <row r="43" spans="1:8" hidden="1" x14ac:dyDescent="0.35">
      <c r="A43" s="94">
        <f>'1. Svar till systemfrågorna'!E43</f>
        <v>0</v>
      </c>
      <c r="B43" s="98"/>
      <c r="C43" s="99"/>
      <c r="D43" s="99"/>
      <c r="E43" s="58"/>
      <c r="F43" s="59"/>
      <c r="G43" s="59"/>
      <c r="H43" s="106"/>
    </row>
    <row r="44" spans="1:8" hidden="1" x14ac:dyDescent="0.35">
      <c r="A44" s="94">
        <f>'1. Svar till systemfrågorna'!E44</f>
        <v>0</v>
      </c>
      <c r="B44" s="98"/>
      <c r="C44" s="99"/>
      <c r="D44" s="99"/>
      <c r="E44" s="58"/>
      <c r="F44" s="59"/>
      <c r="G44" s="59"/>
      <c r="H44" s="106"/>
    </row>
    <row r="45" spans="1:8" hidden="1" x14ac:dyDescent="0.35">
      <c r="A45" s="94">
        <f>'1. Svar till systemfrågorna'!E45</f>
        <v>0</v>
      </c>
      <c r="B45" s="98"/>
      <c r="C45" s="99"/>
      <c r="D45" s="99"/>
      <c r="E45" s="58"/>
      <c r="F45" s="59"/>
      <c r="G45" s="59"/>
      <c r="H45" s="106"/>
    </row>
    <row r="46" spans="1:8" hidden="1" x14ac:dyDescent="0.35">
      <c r="A46" s="94">
        <f>'1. Svar till systemfrågorna'!E46</f>
        <v>0</v>
      </c>
      <c r="B46" s="98"/>
      <c r="C46" s="99"/>
      <c r="D46" s="99"/>
      <c r="E46" s="58"/>
      <c r="F46" s="59"/>
      <c r="G46" s="59"/>
      <c r="H46" s="106"/>
    </row>
    <row r="47" spans="1:8" hidden="1" x14ac:dyDescent="0.35">
      <c r="A47" s="94">
        <f>'1. Svar till systemfrågorna'!E47</f>
        <v>0</v>
      </c>
      <c r="B47" s="98"/>
      <c r="C47" s="99"/>
      <c r="D47" s="99"/>
      <c r="E47" s="58"/>
      <c r="F47" s="59"/>
      <c r="G47" s="59"/>
      <c r="H47" s="106"/>
    </row>
    <row r="48" spans="1:8" hidden="1" x14ac:dyDescent="0.35">
      <c r="A48" s="94">
        <f>'1. Svar till systemfrågorna'!E48</f>
        <v>0</v>
      </c>
      <c r="B48" s="98"/>
      <c r="C48" s="99"/>
      <c r="D48" s="99"/>
      <c r="E48" s="58"/>
      <c r="F48" s="59"/>
      <c r="G48" s="59"/>
      <c r="H48" s="106"/>
    </row>
    <row r="49" spans="1:8" hidden="1" x14ac:dyDescent="0.35">
      <c r="A49" s="94">
        <f>'1. Svar till systemfrågorna'!E49</f>
        <v>0</v>
      </c>
      <c r="B49" s="98"/>
      <c r="C49" s="99"/>
      <c r="D49" s="99"/>
      <c r="E49" s="58"/>
      <c r="F49" s="59"/>
      <c r="G49" s="59"/>
      <c r="H49" s="106"/>
    </row>
    <row r="50" spans="1:8" hidden="1" x14ac:dyDescent="0.35">
      <c r="A50" s="94">
        <f>'1. Svar till systemfrågorna'!E50</f>
        <v>0</v>
      </c>
      <c r="B50" s="98"/>
      <c r="C50" s="99"/>
      <c r="D50" s="99"/>
      <c r="E50" s="58"/>
      <c r="F50" s="59"/>
      <c r="G50" s="59"/>
      <c r="H50" s="106"/>
    </row>
    <row r="51" spans="1:8" hidden="1" x14ac:dyDescent="0.35">
      <c r="A51" s="94">
        <f>'1. Svar till systemfrågorna'!E51</f>
        <v>0</v>
      </c>
      <c r="B51" s="98"/>
      <c r="C51" s="99"/>
      <c r="D51" s="99"/>
      <c r="E51" s="58"/>
      <c r="F51" s="59"/>
      <c r="G51" s="59"/>
      <c r="H51" s="106"/>
    </row>
    <row r="52" spans="1:8" hidden="1" x14ac:dyDescent="0.35">
      <c r="A52" s="94">
        <f>'1. Svar till systemfrågorna'!E52</f>
        <v>0</v>
      </c>
      <c r="B52" s="98"/>
      <c r="C52" s="99"/>
      <c r="D52" s="99"/>
      <c r="E52" s="58"/>
      <c r="F52" s="59"/>
      <c r="G52" s="59"/>
      <c r="H52" s="106"/>
    </row>
    <row r="53" spans="1:8" hidden="1" x14ac:dyDescent="0.35">
      <c r="A53" s="94">
        <f>'1. Svar till systemfrågorna'!E53</f>
        <v>0</v>
      </c>
      <c r="B53" s="98"/>
      <c r="C53" s="99"/>
      <c r="D53" s="99"/>
      <c r="E53" s="58"/>
      <c r="F53" s="59"/>
      <c r="G53" s="59"/>
      <c r="H53" s="106"/>
    </row>
    <row r="54" spans="1:8" hidden="1" x14ac:dyDescent="0.35">
      <c r="A54" s="94">
        <f>'1. Svar till systemfrågorna'!E54</f>
        <v>0</v>
      </c>
      <c r="B54" s="98"/>
      <c r="C54" s="99"/>
      <c r="D54" s="99"/>
      <c r="E54" s="58"/>
      <c r="F54" s="59"/>
      <c r="G54" s="59"/>
      <c r="H54" s="106"/>
    </row>
    <row r="55" spans="1:8" hidden="1" x14ac:dyDescent="0.35">
      <c r="A55" s="94">
        <f>'1. Svar till systemfrågorna'!E55</f>
        <v>0</v>
      </c>
      <c r="B55" s="98"/>
      <c r="C55" s="99"/>
      <c r="D55" s="99"/>
      <c r="E55" s="58"/>
      <c r="F55" s="59"/>
      <c r="G55" s="59"/>
      <c r="H55" s="106"/>
    </row>
    <row r="56" spans="1:8" hidden="1" x14ac:dyDescent="0.35">
      <c r="A56" s="94">
        <f>'1. Svar till systemfrågorna'!E56</f>
        <v>0</v>
      </c>
      <c r="B56" s="98"/>
      <c r="C56" s="99"/>
      <c r="D56" s="99"/>
      <c r="E56" s="58"/>
      <c r="F56" s="59"/>
      <c r="G56" s="59"/>
      <c r="H56" s="106"/>
    </row>
    <row r="57" spans="1:8" hidden="1" x14ac:dyDescent="0.35">
      <c r="A57" s="94">
        <f>'1. Svar till systemfrågorna'!E57</f>
        <v>0</v>
      </c>
      <c r="B57" s="98"/>
      <c r="C57" s="99"/>
      <c r="D57" s="99"/>
      <c r="E57" s="58"/>
      <c r="F57" s="59"/>
      <c r="G57" s="59"/>
      <c r="H57" s="106"/>
    </row>
    <row r="58" spans="1:8" hidden="1" x14ac:dyDescent="0.35">
      <c r="A58" s="94">
        <f>'1. Svar till systemfrågorna'!E58</f>
        <v>0</v>
      </c>
      <c r="B58" s="98"/>
      <c r="C58" s="99"/>
      <c r="D58" s="99"/>
      <c r="E58" s="58"/>
      <c r="F58" s="59"/>
      <c r="G58" s="59"/>
      <c r="H58" s="106"/>
    </row>
    <row r="59" spans="1:8" hidden="1" x14ac:dyDescent="0.35">
      <c r="A59" s="94">
        <f>'1. Svar till systemfrågorna'!E59</f>
        <v>0</v>
      </c>
      <c r="B59" s="98"/>
      <c r="C59" s="99"/>
      <c r="D59" s="99"/>
      <c r="E59" s="58"/>
      <c r="F59" s="59"/>
      <c r="G59" s="59"/>
      <c r="H59" s="106"/>
    </row>
    <row r="60" spans="1:8" hidden="1" x14ac:dyDescent="0.35">
      <c r="A60" s="94">
        <f>'1. Svar till systemfrågorna'!E60</f>
        <v>0</v>
      </c>
      <c r="B60" s="98"/>
      <c r="C60" s="99"/>
      <c r="D60" s="99"/>
      <c r="E60" s="58"/>
      <c r="F60" s="59"/>
      <c r="G60" s="59"/>
      <c r="H60" s="106"/>
    </row>
    <row r="61" spans="1:8" hidden="1" x14ac:dyDescent="0.35">
      <c r="A61" s="94">
        <f>'1. Svar till systemfrågorna'!E61</f>
        <v>0</v>
      </c>
      <c r="B61" s="98"/>
      <c r="C61" s="99"/>
      <c r="D61" s="99"/>
      <c r="E61" s="58"/>
      <c r="F61" s="59"/>
      <c r="G61" s="59"/>
      <c r="H61" s="106"/>
    </row>
    <row r="62" spans="1:8" hidden="1" x14ac:dyDescent="0.35">
      <c r="A62" s="94">
        <f>'1. Svar till systemfrågorna'!E62</f>
        <v>0</v>
      </c>
      <c r="B62" s="98"/>
      <c r="C62" s="99"/>
      <c r="D62" s="99"/>
      <c r="E62" s="58"/>
      <c r="F62" s="59"/>
      <c r="G62" s="59"/>
      <c r="H62" s="106"/>
    </row>
    <row r="63" spans="1:8" hidden="1" x14ac:dyDescent="0.35">
      <c r="A63" s="94">
        <f>'1. Svar till systemfrågorna'!E63</f>
        <v>0</v>
      </c>
      <c r="B63" s="98"/>
      <c r="C63" s="99"/>
      <c r="D63" s="99"/>
      <c r="E63" s="58"/>
      <c r="F63" s="59"/>
      <c r="G63" s="59"/>
      <c r="H63" s="106"/>
    </row>
    <row r="64" spans="1:8" hidden="1" x14ac:dyDescent="0.35">
      <c r="A64" s="94">
        <f>'1. Svar till systemfrågorna'!E64</f>
        <v>0</v>
      </c>
      <c r="B64" s="98"/>
      <c r="C64" s="99"/>
      <c r="D64" s="99"/>
      <c r="E64" s="58"/>
      <c r="F64" s="59"/>
      <c r="G64" s="59"/>
      <c r="H64" s="106"/>
    </row>
    <row r="65" spans="1:8" hidden="1" x14ac:dyDescent="0.35">
      <c r="A65" s="94">
        <f>'1. Svar till systemfrågorna'!E65</f>
        <v>0</v>
      </c>
      <c r="B65" s="98"/>
      <c r="C65" s="99"/>
      <c r="D65" s="99"/>
      <c r="E65" s="58"/>
      <c r="F65" s="59"/>
      <c r="G65" s="59"/>
      <c r="H65" s="106"/>
    </row>
    <row r="66" spans="1:8" hidden="1" x14ac:dyDescent="0.35">
      <c r="A66" s="94">
        <f>'1. Svar till systemfrågorna'!E66</f>
        <v>0</v>
      </c>
      <c r="B66" s="98"/>
      <c r="C66" s="99"/>
      <c r="D66" s="99"/>
      <c r="E66" s="58"/>
      <c r="F66" s="59"/>
      <c r="G66" s="59"/>
      <c r="H66" s="106"/>
    </row>
    <row r="67" spans="1:8" hidden="1" x14ac:dyDescent="0.35">
      <c r="A67" s="94">
        <f>'1. Svar till systemfrågorna'!E67</f>
        <v>0</v>
      </c>
      <c r="B67" s="98"/>
      <c r="C67" s="99"/>
      <c r="D67" s="99"/>
      <c r="E67" s="58"/>
      <c r="F67" s="59"/>
      <c r="G67" s="59"/>
      <c r="H67" s="106"/>
    </row>
    <row r="68" spans="1:8" hidden="1" x14ac:dyDescent="0.35">
      <c r="A68" s="94">
        <f>'1. Svar till systemfrågorna'!E68</f>
        <v>0</v>
      </c>
      <c r="B68" s="98"/>
      <c r="C68" s="99"/>
      <c r="D68" s="99"/>
      <c r="E68" s="58"/>
      <c r="F68" s="59"/>
      <c r="G68" s="59"/>
      <c r="H68" s="106"/>
    </row>
    <row r="69" spans="1:8" hidden="1" x14ac:dyDescent="0.35">
      <c r="A69" s="94">
        <f>'1. Svar till systemfrågorna'!E69</f>
        <v>0</v>
      </c>
      <c r="B69" s="98"/>
      <c r="C69" s="99"/>
      <c r="D69" s="99"/>
      <c r="E69" s="58"/>
      <c r="F69" s="59"/>
      <c r="G69" s="59"/>
      <c r="H69" s="106"/>
    </row>
    <row r="70" spans="1:8" hidden="1" x14ac:dyDescent="0.35">
      <c r="A70" s="94">
        <f>'1. Svar till systemfrågorna'!E70</f>
        <v>0</v>
      </c>
      <c r="B70" s="98"/>
      <c r="C70" s="99"/>
      <c r="D70" s="99"/>
      <c r="E70" s="58"/>
      <c r="F70" s="59"/>
      <c r="G70" s="59"/>
      <c r="H70" s="106"/>
    </row>
    <row r="71" spans="1:8" hidden="1" x14ac:dyDescent="0.35">
      <c r="A71" s="94">
        <f>'1. Svar till systemfrågorna'!E71</f>
        <v>0</v>
      </c>
      <c r="B71" s="98"/>
      <c r="C71" s="99"/>
      <c r="D71" s="99"/>
      <c r="E71" s="58"/>
      <c r="F71" s="59"/>
      <c r="G71" s="59"/>
      <c r="H71" s="106"/>
    </row>
    <row r="72" spans="1:8" hidden="1" x14ac:dyDescent="0.35">
      <c r="A72" s="94">
        <f>'1. Svar till systemfrågorna'!E72</f>
        <v>0</v>
      </c>
      <c r="B72" s="98"/>
      <c r="C72" s="99"/>
      <c r="D72" s="99"/>
      <c r="E72" s="58"/>
      <c r="F72" s="59"/>
      <c r="G72" s="59"/>
      <c r="H72" s="106"/>
    </row>
    <row r="73" spans="1:8" hidden="1" x14ac:dyDescent="0.35">
      <c r="A73" s="94">
        <f>'1. Svar till systemfrågorna'!E73</f>
        <v>0</v>
      </c>
      <c r="B73" s="98"/>
      <c r="C73" s="99"/>
      <c r="D73" s="99"/>
      <c r="E73" s="58"/>
      <c r="F73" s="59"/>
      <c r="G73" s="59"/>
      <c r="H73" s="106"/>
    </row>
    <row r="74" spans="1:8" hidden="1" x14ac:dyDescent="0.35">
      <c r="A74" s="94">
        <f>'1. Svar till systemfrågorna'!E74</f>
        <v>0</v>
      </c>
      <c r="B74" s="98"/>
      <c r="C74" s="99"/>
      <c r="D74" s="99"/>
      <c r="E74" s="58"/>
      <c r="F74" s="59"/>
      <c r="G74" s="59"/>
      <c r="H74" s="106"/>
    </row>
    <row r="75" spans="1:8" hidden="1" x14ac:dyDescent="0.35">
      <c r="A75" s="94">
        <f>'1. Svar till systemfrågorna'!E75</f>
        <v>0</v>
      </c>
      <c r="B75" s="98"/>
      <c r="C75" s="99"/>
      <c r="D75" s="99"/>
      <c r="E75" s="58"/>
      <c r="F75" s="59"/>
      <c r="G75" s="59"/>
      <c r="H75" s="106"/>
    </row>
    <row r="76" spans="1:8" hidden="1" x14ac:dyDescent="0.35">
      <c r="A76" s="94">
        <f>'1. Svar till systemfrågorna'!E76</f>
        <v>0</v>
      </c>
      <c r="B76" s="98"/>
      <c r="C76" s="99"/>
      <c r="D76" s="99"/>
      <c r="E76" s="58"/>
      <c r="F76" s="59"/>
      <c r="G76" s="59"/>
      <c r="H76" s="106"/>
    </row>
    <row r="77" spans="1:8" hidden="1" x14ac:dyDescent="0.35">
      <c r="A77" s="94">
        <f>'1. Svar till systemfrågorna'!E77</f>
        <v>0</v>
      </c>
      <c r="B77" s="98"/>
      <c r="C77" s="99"/>
      <c r="D77" s="99"/>
      <c r="E77" s="58"/>
      <c r="F77" s="59"/>
      <c r="G77" s="59"/>
      <c r="H77" s="106"/>
    </row>
    <row r="78" spans="1:8" hidden="1" x14ac:dyDescent="0.35">
      <c r="A78" s="94">
        <f>'1. Svar till systemfrågorna'!E78</f>
        <v>0</v>
      </c>
      <c r="B78" s="98"/>
      <c r="C78" s="99"/>
      <c r="D78" s="99"/>
      <c r="E78" s="58"/>
      <c r="F78" s="59"/>
      <c r="G78" s="59"/>
      <c r="H78" s="106"/>
    </row>
    <row r="79" spans="1:8" hidden="1" x14ac:dyDescent="0.35">
      <c r="A79" s="94">
        <f>'1. Svar till systemfrågorna'!E79</f>
        <v>0</v>
      </c>
      <c r="B79" s="98"/>
      <c r="C79" s="99"/>
      <c r="D79" s="99"/>
      <c r="E79" s="58"/>
      <c r="F79" s="59"/>
      <c r="G79" s="59"/>
      <c r="H79" s="106"/>
    </row>
    <row r="80" spans="1:8" hidden="1" x14ac:dyDescent="0.35">
      <c r="A80" s="94">
        <f>'1. Svar till systemfrågorna'!E80</f>
        <v>0</v>
      </c>
      <c r="B80" s="98"/>
      <c r="C80" s="99"/>
      <c r="D80" s="99"/>
      <c r="E80" s="58"/>
      <c r="F80" s="59"/>
      <c r="G80" s="59"/>
      <c r="H80" s="106"/>
    </row>
    <row r="81" spans="1:8" hidden="1" x14ac:dyDescent="0.35">
      <c r="A81" s="94">
        <f>'1. Svar till systemfrågorna'!E81</f>
        <v>0</v>
      </c>
      <c r="B81" s="98"/>
      <c r="C81" s="99"/>
      <c r="D81" s="99"/>
      <c r="E81" s="58"/>
      <c r="F81" s="59"/>
      <c r="G81" s="59"/>
      <c r="H81" s="106"/>
    </row>
    <row r="82" spans="1:8" hidden="1" x14ac:dyDescent="0.35">
      <c r="A82" s="94">
        <f>'1. Svar till systemfrågorna'!E82</f>
        <v>0</v>
      </c>
      <c r="B82" s="98"/>
      <c r="C82" s="99"/>
      <c r="D82" s="99"/>
      <c r="E82" s="58"/>
      <c r="F82" s="59"/>
      <c r="G82" s="59"/>
      <c r="H82" s="106"/>
    </row>
    <row r="83" spans="1:8" hidden="1" x14ac:dyDescent="0.35">
      <c r="A83" s="94">
        <f>'1. Svar till systemfrågorna'!E83</f>
        <v>0</v>
      </c>
      <c r="B83" s="98"/>
      <c r="C83" s="99"/>
      <c r="D83" s="99"/>
      <c r="E83" s="58"/>
      <c r="F83" s="59"/>
      <c r="G83" s="59"/>
      <c r="H83" s="106"/>
    </row>
    <row r="84" spans="1:8" hidden="1" x14ac:dyDescent="0.35">
      <c r="A84" s="94">
        <f>'1. Svar till systemfrågorna'!E84</f>
        <v>0</v>
      </c>
      <c r="B84" s="98"/>
      <c r="C84" s="99"/>
      <c r="D84" s="99"/>
      <c r="E84" s="58"/>
      <c r="F84" s="59"/>
      <c r="G84" s="59"/>
      <c r="H84" s="106"/>
    </row>
    <row r="85" spans="1:8" ht="15" thickBot="1" x14ac:dyDescent="0.4">
      <c r="A85" s="44" t="s">
        <v>229</v>
      </c>
      <c r="B85" s="101" t="s">
        <v>0</v>
      </c>
      <c r="C85" s="101" t="s">
        <v>32</v>
      </c>
      <c r="D85" s="101" t="s">
        <v>141</v>
      </c>
      <c r="E85" s="100" t="s">
        <v>280</v>
      </c>
      <c r="F85" s="139" t="s">
        <v>7</v>
      </c>
      <c r="G85" s="139" t="s">
        <v>8</v>
      </c>
      <c r="H85" s="100" t="s">
        <v>281</v>
      </c>
    </row>
    <row r="86" spans="1:8" hidden="1" x14ac:dyDescent="0.35">
      <c r="A86" s="95">
        <f>'2. Svar till Klimatfrågorna'!E12</f>
        <v>0</v>
      </c>
      <c r="B86" s="102"/>
      <c r="C86" s="102"/>
      <c r="D86" s="102"/>
      <c r="E86" s="57"/>
      <c r="F86" s="102"/>
      <c r="G86" s="102"/>
      <c r="H86" s="107"/>
    </row>
    <row r="87" spans="1:8" hidden="1" x14ac:dyDescent="0.35">
      <c r="A87" s="95">
        <f>'2. Svar till Klimatfrågorna'!E13</f>
        <v>0</v>
      </c>
      <c r="B87" s="102"/>
      <c r="C87" s="102"/>
      <c r="D87" s="102"/>
      <c r="E87" s="57"/>
      <c r="F87" s="102"/>
      <c r="G87" s="102"/>
      <c r="H87" s="107"/>
    </row>
    <row r="88" spans="1:8" hidden="1" x14ac:dyDescent="0.35">
      <c r="A88" s="95">
        <f>'2. Svar till Klimatfrågorna'!E14</f>
        <v>0</v>
      </c>
      <c r="B88" s="102"/>
      <c r="C88" s="102"/>
      <c r="D88" s="102"/>
      <c r="E88" s="57"/>
      <c r="F88" s="102"/>
      <c r="G88" s="102"/>
      <c r="H88" s="107"/>
    </row>
    <row r="89" spans="1:8" hidden="1" x14ac:dyDescent="0.35">
      <c r="A89" s="95">
        <f>'2. Svar till Klimatfrågorna'!E15</f>
        <v>0</v>
      </c>
      <c r="B89" s="102"/>
      <c r="C89" s="102"/>
      <c r="D89" s="102"/>
      <c r="E89" s="57"/>
      <c r="F89" s="102"/>
      <c r="G89" s="102"/>
      <c r="H89" s="107"/>
    </row>
    <row r="90" spans="1:8" hidden="1" x14ac:dyDescent="0.35">
      <c r="A90" s="95">
        <f>'2. Svar till Klimatfrågorna'!E16</f>
        <v>0</v>
      </c>
      <c r="B90" s="102"/>
      <c r="C90" s="102"/>
      <c r="D90" s="102"/>
      <c r="E90" s="57"/>
      <c r="F90" s="102"/>
      <c r="G90" s="102"/>
      <c r="H90" s="107"/>
    </row>
    <row r="91" spans="1:8" hidden="1" x14ac:dyDescent="0.35">
      <c r="A91" s="95">
        <f>'2. Svar till Klimatfrågorna'!E17</f>
        <v>0</v>
      </c>
      <c r="B91" s="102"/>
      <c r="C91" s="102"/>
      <c r="D91" s="102"/>
      <c r="E91" s="57"/>
      <c r="F91" s="102"/>
      <c r="G91" s="102"/>
      <c r="H91" s="107"/>
    </row>
    <row r="92" spans="1:8" hidden="1" x14ac:dyDescent="0.35">
      <c r="A92" s="95">
        <f>'2. Svar till Klimatfrågorna'!E18</f>
        <v>0</v>
      </c>
      <c r="B92" s="102"/>
      <c r="C92" s="102"/>
      <c r="D92" s="102"/>
      <c r="E92" s="57"/>
      <c r="F92" s="102"/>
      <c r="G92" s="102"/>
      <c r="H92" s="107"/>
    </row>
    <row r="93" spans="1:8" hidden="1" x14ac:dyDescent="0.35">
      <c r="A93" s="95">
        <f>'2. Svar till Klimatfrågorna'!E19</f>
        <v>0</v>
      </c>
      <c r="B93" s="102"/>
      <c r="C93" s="102"/>
      <c r="D93" s="102"/>
      <c r="E93" s="57"/>
      <c r="F93" s="102"/>
      <c r="G93" s="102"/>
      <c r="H93" s="107"/>
    </row>
    <row r="94" spans="1:8" hidden="1" x14ac:dyDescent="0.35">
      <c r="A94" s="95">
        <f>'2. Svar till Klimatfrågorna'!E20</f>
        <v>0</v>
      </c>
      <c r="B94" s="102"/>
      <c r="C94" s="102"/>
      <c r="D94" s="102"/>
      <c r="E94" s="57"/>
      <c r="F94" s="102"/>
      <c r="G94" s="102"/>
      <c r="H94" s="107"/>
    </row>
    <row r="95" spans="1:8" hidden="1" x14ac:dyDescent="0.35">
      <c r="A95" s="95">
        <f>'2. Svar till Klimatfrågorna'!E21</f>
        <v>0</v>
      </c>
      <c r="B95" s="102"/>
      <c r="C95" s="102"/>
      <c r="D95" s="102"/>
      <c r="E95" s="57"/>
      <c r="F95" s="102"/>
      <c r="G95" s="102"/>
      <c r="H95" s="107"/>
    </row>
    <row r="96" spans="1:8" hidden="1" x14ac:dyDescent="0.35">
      <c r="A96" s="95">
        <f>'2. Svar till Klimatfrågorna'!E22</f>
        <v>0</v>
      </c>
      <c r="B96" s="102"/>
      <c r="C96" s="102"/>
      <c r="D96" s="102"/>
      <c r="E96" s="57"/>
      <c r="F96" s="102"/>
      <c r="G96" s="102"/>
      <c r="H96" s="107"/>
    </row>
    <row r="97" spans="1:8" hidden="1" x14ac:dyDescent="0.35">
      <c r="A97" s="95">
        <f>'2. Svar till Klimatfrågorna'!E23</f>
        <v>0</v>
      </c>
      <c r="B97" s="102"/>
      <c r="C97" s="102"/>
      <c r="D97" s="102"/>
      <c r="E97" s="57"/>
      <c r="F97" s="102"/>
      <c r="G97" s="102"/>
      <c r="H97" s="107"/>
    </row>
    <row r="98" spans="1:8" hidden="1" x14ac:dyDescent="0.35">
      <c r="A98" s="95">
        <f>'2. Svar till Klimatfrågorna'!E24</f>
        <v>0</v>
      </c>
      <c r="B98" s="102"/>
      <c r="C98" s="102"/>
      <c r="D98" s="102"/>
      <c r="E98" s="57"/>
      <c r="F98" s="102"/>
      <c r="G98" s="102"/>
      <c r="H98" s="107"/>
    </row>
    <row r="99" spans="1:8" hidden="1" x14ac:dyDescent="0.35">
      <c r="A99" s="95">
        <f>'2. Svar till Klimatfrågorna'!E25</f>
        <v>0</v>
      </c>
      <c r="B99" s="102"/>
      <c r="C99" s="102"/>
      <c r="D99" s="102"/>
      <c r="E99" s="57"/>
      <c r="F99" s="102"/>
      <c r="G99" s="102"/>
      <c r="H99" s="107"/>
    </row>
    <row r="100" spans="1:8" hidden="1" x14ac:dyDescent="0.35">
      <c r="A100" s="95">
        <f>'2. Svar till Klimatfrågorna'!E26</f>
        <v>0</v>
      </c>
      <c r="B100" s="102"/>
      <c r="C100" s="102"/>
      <c r="D100" s="102"/>
      <c r="E100" s="57"/>
      <c r="F100" s="102"/>
      <c r="G100" s="102"/>
      <c r="H100" s="107"/>
    </row>
    <row r="101" spans="1:8" hidden="1" x14ac:dyDescent="0.35">
      <c r="A101" s="95">
        <f>'2. Svar till Klimatfrågorna'!E27</f>
        <v>0</v>
      </c>
      <c r="B101" s="102"/>
      <c r="C101" s="102"/>
      <c r="D101" s="102"/>
      <c r="E101" s="57"/>
      <c r="F101" s="102"/>
      <c r="G101" s="102"/>
      <c r="H101" s="107"/>
    </row>
    <row r="102" spans="1:8" hidden="1" x14ac:dyDescent="0.35">
      <c r="A102" s="95">
        <f>'2. Svar till Klimatfrågorna'!E28</f>
        <v>0</v>
      </c>
      <c r="B102" s="102"/>
      <c r="C102" s="102"/>
      <c r="D102" s="102"/>
      <c r="E102" s="57"/>
      <c r="F102" s="102"/>
      <c r="G102" s="102"/>
      <c r="H102" s="107"/>
    </row>
    <row r="103" spans="1:8" hidden="1" x14ac:dyDescent="0.35">
      <c r="A103" s="95">
        <f>'2. Svar till Klimatfrågorna'!E29</f>
        <v>0</v>
      </c>
      <c r="B103" s="102"/>
      <c r="C103" s="102"/>
      <c r="D103" s="102"/>
      <c r="E103" s="57"/>
      <c r="F103" s="102"/>
      <c r="G103" s="102"/>
      <c r="H103" s="107"/>
    </row>
    <row r="104" spans="1:8" hidden="1" x14ac:dyDescent="0.35">
      <c r="A104" s="95">
        <f>'2. Svar till Klimatfrågorna'!E30</f>
        <v>0</v>
      </c>
      <c r="B104" s="102"/>
      <c r="C104" s="102"/>
      <c r="D104" s="102"/>
      <c r="E104" s="57"/>
      <c r="F104" s="102"/>
      <c r="G104" s="102"/>
      <c r="H104" s="107"/>
    </row>
    <row r="105" spans="1:8" hidden="1" x14ac:dyDescent="0.35">
      <c r="A105" s="95">
        <f>'2. Svar till Klimatfrågorna'!E31</f>
        <v>0</v>
      </c>
      <c r="B105" s="102"/>
      <c r="C105" s="102"/>
      <c r="D105" s="102"/>
      <c r="E105" s="57"/>
      <c r="F105" s="102"/>
      <c r="G105" s="102"/>
      <c r="H105" s="107"/>
    </row>
    <row r="106" spans="1:8" hidden="1" x14ac:dyDescent="0.35">
      <c r="A106" s="95">
        <f>'2. Svar till Klimatfrågorna'!E32</f>
        <v>0</v>
      </c>
      <c r="B106" s="102"/>
      <c r="C106" s="102"/>
      <c r="D106" s="102"/>
      <c r="E106" s="57"/>
      <c r="F106" s="102"/>
      <c r="G106" s="102"/>
      <c r="H106" s="107"/>
    </row>
    <row r="107" spans="1:8" hidden="1" x14ac:dyDescent="0.35">
      <c r="A107" s="95">
        <f>'2. Svar till Klimatfrågorna'!E33</f>
        <v>0</v>
      </c>
      <c r="B107" s="102"/>
      <c r="C107" s="102"/>
      <c r="D107" s="102"/>
      <c r="E107" s="57"/>
      <c r="F107" s="102"/>
      <c r="G107" s="102"/>
      <c r="H107" s="107"/>
    </row>
    <row r="108" spans="1:8" hidden="1" x14ac:dyDescent="0.35">
      <c r="A108" s="95">
        <f>'2. Svar till Klimatfrågorna'!E34</f>
        <v>0</v>
      </c>
      <c r="B108" s="102"/>
      <c r="C108" s="102"/>
      <c r="D108" s="102"/>
      <c r="E108" s="57"/>
      <c r="F108" s="102"/>
      <c r="G108" s="102"/>
      <c r="H108" s="107"/>
    </row>
    <row r="109" spans="1:8" hidden="1" x14ac:dyDescent="0.35">
      <c r="A109" s="95">
        <f>'2. Svar till Klimatfrågorna'!E35</f>
        <v>0</v>
      </c>
      <c r="B109" s="102"/>
      <c r="C109" s="102"/>
      <c r="D109" s="102"/>
      <c r="E109" s="57"/>
      <c r="F109" s="102"/>
      <c r="G109" s="102"/>
      <c r="H109" s="107"/>
    </row>
    <row r="110" spans="1:8" hidden="1" x14ac:dyDescent="0.35">
      <c r="A110" s="95">
        <f>'2. Svar till Klimatfrågorna'!E36</f>
        <v>0</v>
      </c>
      <c r="B110" s="102"/>
      <c r="C110" s="102"/>
      <c r="D110" s="102"/>
      <c r="E110" s="57"/>
      <c r="F110" s="102"/>
      <c r="G110" s="102"/>
      <c r="H110" s="107"/>
    </row>
    <row r="111" spans="1:8" hidden="1" x14ac:dyDescent="0.35">
      <c r="A111" s="95">
        <f>'2. Svar till Klimatfrågorna'!E37</f>
        <v>0</v>
      </c>
      <c r="B111" s="102"/>
      <c r="C111" s="102"/>
      <c r="D111" s="102"/>
      <c r="E111" s="57"/>
      <c r="F111" s="102"/>
      <c r="G111" s="102"/>
      <c r="H111" s="107"/>
    </row>
    <row r="112" spans="1:8" hidden="1" x14ac:dyDescent="0.35">
      <c r="A112" s="95">
        <f>'2. Svar till Klimatfrågorna'!E38</f>
        <v>0</v>
      </c>
      <c r="B112" s="102"/>
      <c r="C112" s="102"/>
      <c r="D112" s="102"/>
      <c r="E112" s="57"/>
      <c r="F112" s="102"/>
      <c r="G112" s="102"/>
      <c r="H112" s="107"/>
    </row>
    <row r="113" spans="1:8" hidden="1" x14ac:dyDescent="0.35">
      <c r="A113" s="95">
        <f>'2. Svar till Klimatfrågorna'!E39</f>
        <v>0</v>
      </c>
      <c r="B113" s="102"/>
      <c r="C113" s="102"/>
      <c r="D113" s="102"/>
      <c r="E113" s="57"/>
      <c r="F113" s="102"/>
      <c r="G113" s="102"/>
      <c r="H113" s="107"/>
    </row>
    <row r="114" spans="1:8" hidden="1" x14ac:dyDescent="0.35">
      <c r="A114" s="95">
        <f>'2. Svar till Klimatfrågorna'!E40</f>
        <v>0</v>
      </c>
      <c r="B114" s="102"/>
      <c r="C114" s="102"/>
      <c r="D114" s="102"/>
      <c r="E114" s="57"/>
      <c r="F114" s="102"/>
      <c r="G114" s="102"/>
      <c r="H114" s="107"/>
    </row>
    <row r="115" spans="1:8" hidden="1" x14ac:dyDescent="0.35">
      <c r="A115" s="95">
        <f>'2. Svar till Klimatfrågorna'!E41</f>
        <v>0</v>
      </c>
      <c r="B115" s="102"/>
      <c r="C115" s="102"/>
      <c r="D115" s="102"/>
      <c r="E115" s="57"/>
      <c r="F115" s="102"/>
      <c r="G115" s="102"/>
      <c r="H115" s="107"/>
    </row>
    <row r="116" spans="1:8" hidden="1" x14ac:dyDescent="0.35">
      <c r="A116" s="95">
        <f>'2. Svar till Klimatfrågorna'!E42</f>
        <v>0</v>
      </c>
      <c r="B116" s="102"/>
      <c r="C116" s="102"/>
      <c r="D116" s="102"/>
      <c r="E116" s="57"/>
      <c r="F116" s="102"/>
      <c r="G116" s="102"/>
      <c r="H116" s="107"/>
    </row>
    <row r="117" spans="1:8" hidden="1" x14ac:dyDescent="0.35">
      <c r="A117" s="95">
        <f>'2. Svar till Klimatfrågorna'!E43</f>
        <v>0</v>
      </c>
      <c r="B117" s="102"/>
      <c r="C117" s="102"/>
      <c r="D117" s="102"/>
      <c r="E117" s="57"/>
      <c r="F117" s="102"/>
      <c r="G117" s="102"/>
      <c r="H117" s="107"/>
    </row>
    <row r="118" spans="1:8" hidden="1" x14ac:dyDescent="0.35">
      <c r="A118" s="95">
        <f>'2. Svar till Klimatfrågorna'!E44</f>
        <v>0</v>
      </c>
      <c r="B118" s="102"/>
      <c r="C118" s="102"/>
      <c r="D118" s="102"/>
      <c r="E118" s="57"/>
      <c r="F118" s="102"/>
      <c r="G118" s="102"/>
      <c r="H118" s="107"/>
    </row>
    <row r="119" spans="1:8" hidden="1" x14ac:dyDescent="0.35">
      <c r="A119" s="95">
        <f>'2. Svar till Klimatfrågorna'!E45</f>
        <v>0</v>
      </c>
      <c r="B119" s="102"/>
      <c r="C119" s="102"/>
      <c r="D119" s="102"/>
      <c r="E119" s="57"/>
      <c r="F119" s="102"/>
      <c r="G119" s="102"/>
      <c r="H119" s="107"/>
    </row>
    <row r="120" spans="1:8" hidden="1" x14ac:dyDescent="0.35">
      <c r="A120" s="95">
        <f>'2. Svar till Klimatfrågorna'!E46</f>
        <v>0</v>
      </c>
      <c r="B120" s="102"/>
      <c r="C120" s="102"/>
      <c r="D120" s="102"/>
      <c r="E120" s="57"/>
      <c r="F120" s="102"/>
      <c r="G120" s="102"/>
      <c r="H120" s="107"/>
    </row>
    <row r="121" spans="1:8" hidden="1" x14ac:dyDescent="0.35">
      <c r="A121" s="95">
        <f>'2. Svar till Klimatfrågorna'!E47</f>
        <v>0</v>
      </c>
      <c r="B121" s="102"/>
      <c r="C121" s="102"/>
      <c r="D121" s="102"/>
      <c r="E121" s="57"/>
      <c r="F121" s="102"/>
      <c r="G121" s="102"/>
      <c r="H121" s="107"/>
    </row>
    <row r="122" spans="1:8" hidden="1" x14ac:dyDescent="0.35">
      <c r="A122" s="95">
        <f>'2. Svar till Klimatfrågorna'!E49</f>
        <v>0</v>
      </c>
      <c r="B122" s="102"/>
      <c r="C122" s="102"/>
      <c r="D122" s="102"/>
      <c r="E122" s="57"/>
      <c r="F122" s="102"/>
      <c r="G122" s="102"/>
      <c r="H122" s="107"/>
    </row>
    <row r="123" spans="1:8" hidden="1" x14ac:dyDescent="0.35">
      <c r="A123" s="95">
        <f>'2. Svar till Klimatfrågorna'!E50</f>
        <v>0</v>
      </c>
      <c r="B123" s="102"/>
      <c r="C123" s="102"/>
      <c r="D123" s="102"/>
      <c r="E123" s="57"/>
      <c r="F123" s="102"/>
      <c r="G123" s="102"/>
      <c r="H123" s="107"/>
    </row>
    <row r="124" spans="1:8" hidden="1" x14ac:dyDescent="0.35">
      <c r="A124" s="95">
        <f>'2. Svar till Klimatfrågorna'!E51</f>
        <v>0</v>
      </c>
      <c r="B124" s="102"/>
      <c r="C124" s="102"/>
      <c r="D124" s="102"/>
      <c r="E124" s="57"/>
      <c r="F124" s="102"/>
      <c r="G124" s="102"/>
      <c r="H124" s="107"/>
    </row>
    <row r="125" spans="1:8" hidden="1" x14ac:dyDescent="0.35">
      <c r="A125" s="95">
        <f>'2. Svar till Klimatfrågorna'!E52</f>
        <v>0</v>
      </c>
      <c r="B125" s="102"/>
      <c r="C125" s="102"/>
      <c r="D125" s="102"/>
      <c r="E125" s="57"/>
      <c r="F125" s="102"/>
      <c r="G125" s="102"/>
      <c r="H125" s="107"/>
    </row>
    <row r="126" spans="1:8" hidden="1" x14ac:dyDescent="0.35">
      <c r="A126" s="95">
        <f>'2. Svar till Klimatfrågorna'!E53</f>
        <v>0</v>
      </c>
      <c r="B126" s="102"/>
      <c r="C126" s="102"/>
      <c r="D126" s="102"/>
      <c r="E126" s="57"/>
      <c r="F126" s="102"/>
      <c r="G126" s="102"/>
      <c r="H126" s="107"/>
    </row>
    <row r="127" spans="1:8" hidden="1" x14ac:dyDescent="0.35">
      <c r="A127" s="95">
        <f>'2. Svar till Klimatfrågorna'!E54</f>
        <v>0</v>
      </c>
      <c r="B127" s="102"/>
      <c r="C127" s="102"/>
      <c r="D127" s="102"/>
      <c r="E127" s="57"/>
      <c r="F127" s="102"/>
      <c r="G127" s="102"/>
      <c r="H127" s="107"/>
    </row>
    <row r="128" spans="1:8" hidden="1" x14ac:dyDescent="0.35">
      <c r="A128" s="95">
        <f>'2. Svar till Klimatfrågorna'!E55</f>
        <v>0</v>
      </c>
      <c r="B128" s="102"/>
      <c r="C128" s="102"/>
      <c r="D128" s="102"/>
      <c r="E128" s="57"/>
      <c r="F128" s="102"/>
      <c r="G128" s="102"/>
      <c r="H128" s="107"/>
    </row>
    <row r="129" spans="1:8" hidden="1" x14ac:dyDescent="0.35">
      <c r="A129" s="95">
        <f>'2. Svar till Klimatfrågorna'!E56</f>
        <v>0</v>
      </c>
      <c r="B129" s="102"/>
      <c r="C129" s="102"/>
      <c r="D129" s="102"/>
      <c r="E129" s="57"/>
      <c r="F129" s="102"/>
      <c r="G129" s="102"/>
      <c r="H129" s="107"/>
    </row>
    <row r="130" spans="1:8" hidden="1" x14ac:dyDescent="0.35">
      <c r="A130" s="95">
        <f>'2. Svar till Klimatfrågorna'!E57</f>
        <v>0</v>
      </c>
      <c r="B130" s="102"/>
      <c r="C130" s="102"/>
      <c r="D130" s="102"/>
      <c r="E130" s="57"/>
      <c r="F130" s="102"/>
      <c r="G130" s="102"/>
      <c r="H130" s="107"/>
    </row>
    <row r="131" spans="1:8" hidden="1" x14ac:dyDescent="0.35">
      <c r="A131" s="95">
        <f>'2. Svar till Klimatfrågorna'!E58</f>
        <v>0</v>
      </c>
      <c r="B131" s="102"/>
      <c r="C131" s="102"/>
      <c r="D131" s="102"/>
      <c r="E131" s="57"/>
      <c r="F131" s="102"/>
      <c r="G131" s="102"/>
      <c r="H131" s="107"/>
    </row>
    <row r="132" spans="1:8" hidden="1" x14ac:dyDescent="0.35">
      <c r="A132" s="95">
        <f>'2. Svar till Klimatfrågorna'!E59</f>
        <v>0</v>
      </c>
      <c r="B132" s="102"/>
      <c r="C132" s="102"/>
      <c r="D132" s="102"/>
      <c r="E132" s="57"/>
      <c r="F132" s="102"/>
      <c r="G132" s="102"/>
      <c r="H132" s="107"/>
    </row>
    <row r="133" spans="1:8" hidden="1" x14ac:dyDescent="0.35">
      <c r="A133" s="95">
        <f>'2. Svar till Klimatfrågorna'!E60</f>
        <v>0</v>
      </c>
      <c r="B133" s="102"/>
      <c r="C133" s="102"/>
      <c r="D133" s="102"/>
      <c r="E133" s="57"/>
      <c r="F133" s="102"/>
      <c r="G133" s="102"/>
      <c r="H133" s="107"/>
    </row>
    <row r="134" spans="1:8" hidden="1" x14ac:dyDescent="0.35">
      <c r="A134" s="95">
        <f>'2. Svar till Klimatfrågorna'!E61</f>
        <v>0</v>
      </c>
      <c r="B134" s="102"/>
      <c r="C134" s="102"/>
      <c r="D134" s="102"/>
      <c r="E134" s="57"/>
      <c r="F134" s="102"/>
      <c r="G134" s="102"/>
      <c r="H134" s="107"/>
    </row>
    <row r="135" spans="1:8" hidden="1" x14ac:dyDescent="0.35">
      <c r="A135" s="95">
        <f>'2. Svar till Klimatfrågorna'!E62</f>
        <v>0</v>
      </c>
      <c r="B135" s="102"/>
      <c r="C135" s="102"/>
      <c r="D135" s="102"/>
      <c r="E135" s="57"/>
      <c r="F135" s="102"/>
      <c r="G135" s="102"/>
      <c r="H135" s="107"/>
    </row>
    <row r="136" spans="1:8" hidden="1" x14ac:dyDescent="0.35">
      <c r="A136" s="95">
        <f>'2. Svar till Klimatfrågorna'!E63</f>
        <v>0</v>
      </c>
      <c r="B136" s="102"/>
      <c r="C136" s="102"/>
      <c r="D136" s="102"/>
      <c r="E136" s="57"/>
      <c r="F136" s="102"/>
      <c r="G136" s="102"/>
      <c r="H136" s="107"/>
    </row>
    <row r="137" spans="1:8" hidden="1" x14ac:dyDescent="0.35">
      <c r="A137" s="95">
        <f>'2. Svar till Klimatfrågorna'!E64</f>
        <v>0</v>
      </c>
      <c r="B137" s="102"/>
      <c r="C137" s="102"/>
      <c r="D137" s="102"/>
      <c r="E137" s="57"/>
      <c r="F137" s="102"/>
      <c r="G137" s="102"/>
      <c r="H137" s="107"/>
    </row>
    <row r="138" spans="1:8" hidden="1" x14ac:dyDescent="0.35">
      <c r="A138" s="95">
        <f>'2. Svar till Klimatfrågorna'!E65</f>
        <v>0</v>
      </c>
      <c r="B138" s="102"/>
      <c r="C138" s="102"/>
      <c r="D138" s="102"/>
      <c r="E138" s="57"/>
      <c r="F138" s="102"/>
      <c r="G138" s="102"/>
      <c r="H138" s="107"/>
    </row>
    <row r="139" spans="1:8" hidden="1" x14ac:dyDescent="0.35">
      <c r="A139" s="95">
        <f>'2. Svar till Klimatfrågorna'!E66</f>
        <v>0</v>
      </c>
      <c r="B139" s="102"/>
      <c r="C139" s="102"/>
      <c r="D139" s="102"/>
      <c r="E139" s="57"/>
      <c r="F139" s="102"/>
      <c r="G139" s="102"/>
      <c r="H139" s="107"/>
    </row>
    <row r="140" spans="1:8" hidden="1" x14ac:dyDescent="0.35">
      <c r="A140" s="95">
        <f>'2. Svar till Klimatfrågorna'!E67</f>
        <v>0</v>
      </c>
      <c r="B140" s="102"/>
      <c r="C140" s="102"/>
      <c r="D140" s="102"/>
      <c r="E140" s="57"/>
      <c r="F140" s="102"/>
      <c r="G140" s="102"/>
      <c r="H140" s="107"/>
    </row>
    <row r="141" spans="1:8" hidden="1" x14ac:dyDescent="0.35">
      <c r="A141" s="95">
        <f>'2. Svar till Klimatfrågorna'!E68</f>
        <v>0</v>
      </c>
      <c r="B141" s="102"/>
      <c r="C141" s="102"/>
      <c r="D141" s="102"/>
      <c r="E141" s="57"/>
      <c r="F141" s="102"/>
      <c r="G141" s="102"/>
      <c r="H141" s="107"/>
    </row>
    <row r="142" spans="1:8" hidden="1" x14ac:dyDescent="0.35">
      <c r="A142" s="95">
        <f>'2. Svar till Klimatfrågorna'!E69</f>
        <v>0</v>
      </c>
      <c r="B142" s="102"/>
      <c r="C142" s="102"/>
      <c r="D142" s="102"/>
      <c r="E142" s="57"/>
      <c r="F142" s="102"/>
      <c r="G142" s="102"/>
      <c r="H142" s="107"/>
    </row>
    <row r="143" spans="1:8" hidden="1" x14ac:dyDescent="0.35">
      <c r="A143" s="95">
        <f>'2. Svar till Klimatfrågorna'!E70</f>
        <v>0</v>
      </c>
      <c r="B143" s="102"/>
      <c r="C143" s="102"/>
      <c r="D143" s="102"/>
      <c r="E143" s="57"/>
      <c r="F143" s="102"/>
      <c r="G143" s="102"/>
      <c r="H143" s="107"/>
    </row>
    <row r="144" spans="1:8" hidden="1" x14ac:dyDescent="0.35">
      <c r="A144" s="95">
        <f>'2. Svar till Klimatfrågorna'!E71</f>
        <v>0</v>
      </c>
      <c r="B144" s="102"/>
      <c r="C144" s="102"/>
      <c r="D144" s="102"/>
      <c r="E144" s="57"/>
      <c r="F144" s="102"/>
      <c r="G144" s="102"/>
      <c r="H144" s="107"/>
    </row>
    <row r="145" spans="1:8" hidden="1" x14ac:dyDescent="0.35">
      <c r="A145" s="95">
        <f>'2. Svar till Klimatfrågorna'!E72</f>
        <v>0</v>
      </c>
      <c r="B145" s="102"/>
      <c r="C145" s="102"/>
      <c r="D145" s="102"/>
      <c r="E145" s="57"/>
      <c r="F145" s="102"/>
      <c r="G145" s="102"/>
      <c r="H145" s="107"/>
    </row>
    <row r="146" spans="1:8" hidden="1" x14ac:dyDescent="0.35">
      <c r="A146" s="95">
        <f>'2. Svar till Klimatfrågorna'!E73</f>
        <v>0</v>
      </c>
      <c r="B146" s="102"/>
      <c r="C146" s="102"/>
      <c r="D146" s="102"/>
      <c r="E146" s="57"/>
      <c r="F146" s="102"/>
      <c r="G146" s="102"/>
      <c r="H146" s="107"/>
    </row>
    <row r="147" spans="1:8" hidden="1" x14ac:dyDescent="0.35">
      <c r="A147" s="95">
        <f>'2. Svar till Klimatfrågorna'!E74</f>
        <v>0</v>
      </c>
      <c r="B147" s="102"/>
      <c r="C147" s="102"/>
      <c r="D147" s="102"/>
      <c r="E147" s="57"/>
      <c r="F147" s="102"/>
      <c r="G147" s="102"/>
      <c r="H147" s="107"/>
    </row>
    <row r="148" spans="1:8" hidden="1" x14ac:dyDescent="0.35">
      <c r="A148" s="95">
        <f>'2. Svar till Klimatfrågorna'!E75</f>
        <v>0</v>
      </c>
      <c r="B148" s="102"/>
      <c r="C148" s="102"/>
      <c r="D148" s="102"/>
      <c r="E148" s="57"/>
      <c r="F148" s="102"/>
      <c r="G148" s="102"/>
      <c r="H148" s="107"/>
    </row>
    <row r="149" spans="1:8" hidden="1" x14ac:dyDescent="0.35">
      <c r="A149" s="95">
        <f>'2. Svar till Klimatfrågorna'!E76</f>
        <v>0</v>
      </c>
      <c r="B149" s="102"/>
      <c r="C149" s="102"/>
      <c r="D149" s="102"/>
      <c r="E149" s="57"/>
      <c r="F149" s="102"/>
      <c r="G149" s="102"/>
      <c r="H149" s="107"/>
    </row>
    <row r="150" spans="1:8" hidden="1" x14ac:dyDescent="0.35">
      <c r="A150" s="95">
        <f>'2. Svar till Klimatfrågorna'!E77</f>
        <v>0</v>
      </c>
      <c r="B150" s="102"/>
      <c r="C150" s="102"/>
      <c r="D150" s="102"/>
      <c r="E150" s="57"/>
      <c r="F150" s="102"/>
      <c r="G150" s="102"/>
      <c r="H150" s="107"/>
    </row>
    <row r="151" spans="1:8" hidden="1" x14ac:dyDescent="0.35">
      <c r="A151" s="95">
        <f>'2. Svar till Klimatfrågorna'!E78</f>
        <v>0</v>
      </c>
      <c r="B151" s="102"/>
      <c r="C151" s="102"/>
      <c r="D151" s="102"/>
      <c r="E151" s="57"/>
      <c r="F151" s="102"/>
      <c r="G151" s="102"/>
      <c r="H151" s="107"/>
    </row>
    <row r="152" spans="1:8" hidden="1" x14ac:dyDescent="0.35">
      <c r="A152" s="95">
        <f>'2. Svar till Klimatfrågorna'!E79</f>
        <v>0</v>
      </c>
      <c r="B152" s="102"/>
      <c r="C152" s="102"/>
      <c r="D152" s="102"/>
      <c r="E152" s="57"/>
      <c r="F152" s="102"/>
      <c r="G152" s="102"/>
      <c r="H152" s="107"/>
    </row>
    <row r="153" spans="1:8" hidden="1" x14ac:dyDescent="0.35">
      <c r="A153" s="95">
        <f>'2. Svar till Klimatfrågorna'!E80</f>
        <v>0</v>
      </c>
      <c r="B153" s="102"/>
      <c r="C153" s="102"/>
      <c r="D153" s="102"/>
      <c r="E153" s="57"/>
      <c r="F153" s="102"/>
      <c r="G153" s="102"/>
      <c r="H153" s="107"/>
    </row>
    <row r="154" spans="1:8" hidden="1" x14ac:dyDescent="0.35">
      <c r="A154" s="95">
        <f>'2. Svar till Klimatfrågorna'!E81</f>
        <v>0</v>
      </c>
      <c r="B154" s="102"/>
      <c r="C154" s="102"/>
      <c r="D154" s="102"/>
      <c r="E154" s="57"/>
      <c r="F154" s="102"/>
      <c r="G154" s="102"/>
      <c r="H154" s="107"/>
    </row>
    <row r="155" spans="1:8" hidden="1" x14ac:dyDescent="0.35">
      <c r="A155" s="95">
        <f>'2. Svar till Klimatfrågorna'!E82</f>
        <v>0</v>
      </c>
      <c r="B155" s="102"/>
      <c r="C155" s="102"/>
      <c r="D155" s="102"/>
      <c r="E155" s="57"/>
      <c r="F155" s="102"/>
      <c r="G155" s="102"/>
      <c r="H155" s="107"/>
    </row>
  </sheetData>
  <sheetProtection sheet="1" objects="1" scenarios="1"/>
  <autoFilter ref="A10:H155">
    <filterColumn colId="0">
      <customFilters>
        <customFilter operator="notEqual" val="0"/>
      </customFilters>
    </filterColumn>
  </autoFilter>
  <mergeCells count="3">
    <mergeCell ref="F9:G9"/>
    <mergeCell ref="B9:D9"/>
    <mergeCell ref="A7:D7"/>
  </mergeCells>
  <pageMargins left="0.70866141732283472" right="0.70866141732283472" top="0.74803149606299213" bottom="0.74803149606299213" header="0.31496062992125984" footer="0.31496062992125984"/>
  <pageSetup paperSize="9" scale="51" fitToHeight="0" orientation="landscape" r:id="rId1"/>
  <ignoredErrors>
    <ignoredError sqref="A86:A87 A88:A92 A93:A103 A104:A116 A117:A144 A145:A154"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filterMode="1"/>
  <dimension ref="A1:N296"/>
  <sheetViews>
    <sheetView showGridLines="0" zoomScale="70" zoomScaleNormal="70" workbookViewId="0">
      <pane ySplit="7" topLeftCell="A8" activePane="bottomLeft" state="frozenSplit"/>
      <selection pane="bottomLeft"/>
    </sheetView>
  </sheetViews>
  <sheetFormatPr defaultRowHeight="14.5" outlineLevelRow="1" x14ac:dyDescent="0.35"/>
  <cols>
    <col min="1" max="1" width="58.54296875" customWidth="1"/>
    <col min="2" max="2" width="4.7265625" style="1" customWidth="1"/>
    <col min="3" max="7" width="4.7265625" customWidth="1"/>
    <col min="8" max="8" width="9.1796875" style="2"/>
    <col min="9" max="11" width="5.81640625" customWidth="1"/>
    <col min="12" max="13" width="8" style="51" customWidth="1"/>
    <col min="14" max="14" width="4.81640625" style="64" customWidth="1"/>
  </cols>
  <sheetData>
    <row r="1" spans="1:14" ht="33" customHeight="1" x14ac:dyDescent="0.35">
      <c r="A1" s="65" t="s">
        <v>15</v>
      </c>
      <c r="B1" s="169">
        <f>Startsida!C6</f>
        <v>0</v>
      </c>
      <c r="C1" s="170"/>
      <c r="D1" s="170"/>
      <c r="E1" s="170"/>
      <c r="F1" s="170"/>
      <c r="G1" s="170"/>
    </row>
    <row r="2" spans="1:14" outlineLevel="1" x14ac:dyDescent="0.35"/>
    <row r="3" spans="1:14" ht="171.75" customHeight="1" outlineLevel="1" x14ac:dyDescent="0.35"/>
    <row r="4" spans="1:14" ht="43.5" customHeight="1" x14ac:dyDescent="0.35"/>
    <row r="5" spans="1:14" ht="50.25" customHeight="1" x14ac:dyDescent="0.35">
      <c r="A5" s="21" t="s">
        <v>15</v>
      </c>
      <c r="B5" s="176" t="s">
        <v>243</v>
      </c>
      <c r="C5" s="177"/>
      <c r="D5" s="177"/>
      <c r="E5" s="177"/>
      <c r="F5" s="177"/>
      <c r="G5" s="177"/>
      <c r="H5" s="176" t="s">
        <v>5</v>
      </c>
      <c r="I5" s="177"/>
      <c r="J5" s="177"/>
      <c r="K5" s="177"/>
      <c r="L5" s="171" t="s">
        <v>240</v>
      </c>
      <c r="M5" s="172"/>
    </row>
    <row r="6" spans="1:14" ht="67.5" customHeight="1" x14ac:dyDescent="0.35">
      <c r="A6" s="60" t="s">
        <v>250</v>
      </c>
      <c r="B6" s="178" t="s">
        <v>6</v>
      </c>
      <c r="C6" s="178"/>
      <c r="D6" s="178" t="s">
        <v>7</v>
      </c>
      <c r="E6" s="178"/>
      <c r="F6" s="178" t="s">
        <v>8</v>
      </c>
      <c r="G6" s="178"/>
      <c r="H6" s="22"/>
      <c r="I6" s="23" t="s">
        <v>6</v>
      </c>
      <c r="J6" s="23" t="s">
        <v>7</v>
      </c>
      <c r="K6" s="23" t="s">
        <v>8</v>
      </c>
      <c r="L6" s="171"/>
      <c r="M6" s="172"/>
    </row>
    <row r="7" spans="1:14" ht="30" customHeight="1" x14ac:dyDescent="0.35">
      <c r="A7" s="60" t="s">
        <v>238</v>
      </c>
      <c r="B7" s="61" t="s">
        <v>9</v>
      </c>
      <c r="C7" s="61" t="s">
        <v>10</v>
      </c>
      <c r="D7" s="61" t="s">
        <v>9</v>
      </c>
      <c r="E7" s="61" t="s">
        <v>10</v>
      </c>
      <c r="F7" s="61" t="s">
        <v>9</v>
      </c>
      <c r="G7" s="61" t="s">
        <v>10</v>
      </c>
      <c r="H7" s="62"/>
      <c r="I7" s="63" t="s">
        <v>6</v>
      </c>
      <c r="J7" s="63" t="s">
        <v>7</v>
      </c>
      <c r="K7" s="63" t="s">
        <v>8</v>
      </c>
      <c r="L7" s="86" t="s">
        <v>241</v>
      </c>
      <c r="M7" s="85" t="s">
        <v>239</v>
      </c>
      <c r="N7" s="64" t="s">
        <v>139</v>
      </c>
    </row>
    <row r="8" spans="1:14" hidden="1" x14ac:dyDescent="0.35">
      <c r="A8" s="175">
        <f>'4. Oönskade händelser'!A11</f>
        <v>0</v>
      </c>
      <c r="B8" s="173"/>
      <c r="C8" s="69"/>
      <c r="D8" s="173"/>
      <c r="E8" s="69"/>
      <c r="F8" s="173"/>
      <c r="G8" s="69"/>
      <c r="H8" s="24" t="s">
        <v>11</v>
      </c>
      <c r="I8" s="4" t="e">
        <f>B8*(VLOOKUP(C8,Konsekvens,2,FALSE))</f>
        <v>#N/A</v>
      </c>
      <c r="J8" s="4" t="e">
        <f>D8*(VLOOKUP(E8,Konsekvens,2,FALSE))</f>
        <v>#N/A</v>
      </c>
      <c r="K8" s="4" t="e">
        <f>F8*(VLOOKUP(G8,Konsekvens,2,FALSE))</f>
        <v>#N/A</v>
      </c>
      <c r="L8" s="73" t="str">
        <f>IFERROR(IF(I8&gt;10,"x",IF(J8&gt;10,"x",IF(K8&gt;10,"x",""))),"")</f>
        <v/>
      </c>
      <c r="M8" s="87"/>
      <c r="N8" s="64">
        <f>IF(A8=0,0,1)</f>
        <v>0</v>
      </c>
    </row>
    <row r="9" spans="1:14" hidden="1" x14ac:dyDescent="0.35">
      <c r="A9" s="175"/>
      <c r="B9" s="174"/>
      <c r="C9" s="69"/>
      <c r="D9" s="174"/>
      <c r="E9" s="69"/>
      <c r="F9" s="174"/>
      <c r="G9" s="69"/>
      <c r="H9" s="24" t="s">
        <v>12</v>
      </c>
      <c r="I9" s="4" t="e">
        <f>B8*(VLOOKUP(C9,Konsekvens,2,FALSE))</f>
        <v>#N/A</v>
      </c>
      <c r="J9" s="4" t="e">
        <f>D8*(VLOOKUP(E9,Konsekvens,2,FALSE))</f>
        <v>#N/A</v>
      </c>
      <c r="K9" s="4" t="e">
        <f>F8*(VLOOKUP(G9,Konsekvens,2,FALSE))</f>
        <v>#N/A</v>
      </c>
      <c r="L9" s="73" t="str">
        <f t="shared" ref="L9:L72" si="0">IFERROR(IF(I9&gt;10,"x",IF(J9&gt;10,"x",IF(K9&gt;10,"x",""))),"")</f>
        <v/>
      </c>
      <c r="M9" s="87"/>
      <c r="N9" s="64">
        <f>N8</f>
        <v>0</v>
      </c>
    </row>
    <row r="10" spans="1:14" hidden="1" x14ac:dyDescent="0.35">
      <c r="A10" s="175">
        <f>'4. Oönskade händelser'!A12</f>
        <v>0</v>
      </c>
      <c r="B10" s="173"/>
      <c r="C10" s="69"/>
      <c r="D10" s="173"/>
      <c r="E10" s="69"/>
      <c r="F10" s="173"/>
      <c r="G10" s="69"/>
      <c r="H10" s="24" t="s">
        <v>11</v>
      </c>
      <c r="I10" s="4" t="e">
        <f>B10*(VLOOKUP(C10,Konsekvens,2,FALSE))</f>
        <v>#N/A</v>
      </c>
      <c r="J10" s="4" t="e">
        <f>D10*(VLOOKUP(E10,Konsekvens,2,FALSE))</f>
        <v>#N/A</v>
      </c>
      <c r="K10" s="4" t="e">
        <f>F10*(VLOOKUP(G10,Konsekvens,2,FALSE))</f>
        <v>#N/A</v>
      </c>
      <c r="L10" s="73" t="str">
        <f t="shared" si="0"/>
        <v/>
      </c>
      <c r="M10" s="87"/>
      <c r="N10" s="64">
        <f t="shared" ref="N10" si="1">IF(A10=0,0,1)</f>
        <v>0</v>
      </c>
    </row>
    <row r="11" spans="1:14" hidden="1" x14ac:dyDescent="0.35">
      <c r="A11" s="175"/>
      <c r="B11" s="174"/>
      <c r="C11" s="69"/>
      <c r="D11" s="174"/>
      <c r="E11" s="69"/>
      <c r="F11" s="174"/>
      <c r="G11" s="69"/>
      <c r="H11" s="24" t="s">
        <v>12</v>
      </c>
      <c r="I11" s="4" t="e">
        <f>B10*(VLOOKUP(C11,Konsekvens,2,FALSE))</f>
        <v>#N/A</v>
      </c>
      <c r="J11" s="4" t="e">
        <f>D10*(VLOOKUP(E11,Konsekvens,2,FALSE))</f>
        <v>#N/A</v>
      </c>
      <c r="K11" s="4" t="e">
        <f>F10*(VLOOKUP(G11,Konsekvens,2,FALSE))</f>
        <v>#N/A</v>
      </c>
      <c r="L11" s="73" t="str">
        <f t="shared" si="0"/>
        <v/>
      </c>
      <c r="M11" s="87"/>
      <c r="N11" s="64">
        <f t="shared" ref="N11" si="2">N10</f>
        <v>0</v>
      </c>
    </row>
    <row r="12" spans="1:14" hidden="1" x14ac:dyDescent="0.35">
      <c r="A12" s="175">
        <f>'4. Oönskade händelser'!A13</f>
        <v>0</v>
      </c>
      <c r="B12" s="173"/>
      <c r="C12" s="69"/>
      <c r="D12" s="173"/>
      <c r="E12" s="69"/>
      <c r="F12" s="173"/>
      <c r="G12" s="69"/>
      <c r="H12" s="24" t="s">
        <v>11</v>
      </c>
      <c r="I12" s="4" t="e">
        <f>B12*(VLOOKUP(C12,Konsekvens,2,FALSE))</f>
        <v>#N/A</v>
      </c>
      <c r="J12" s="4" t="e">
        <f>D12*(VLOOKUP(E12,Konsekvens,2,FALSE))</f>
        <v>#N/A</v>
      </c>
      <c r="K12" s="4" t="e">
        <f>F12*(VLOOKUP(G12,Konsekvens,2,FALSE))</f>
        <v>#N/A</v>
      </c>
      <c r="L12" s="73" t="str">
        <f t="shared" si="0"/>
        <v/>
      </c>
      <c r="M12" s="87"/>
      <c r="N12" s="64">
        <f t="shared" ref="N12" si="3">IF(A12=0,0,1)</f>
        <v>0</v>
      </c>
    </row>
    <row r="13" spans="1:14" hidden="1" x14ac:dyDescent="0.35">
      <c r="A13" s="175"/>
      <c r="B13" s="174"/>
      <c r="C13" s="69"/>
      <c r="D13" s="174"/>
      <c r="E13" s="69"/>
      <c r="F13" s="174"/>
      <c r="G13" s="69"/>
      <c r="H13" s="24" t="s">
        <v>12</v>
      </c>
      <c r="I13" s="4" t="e">
        <f>B12*(VLOOKUP(C13,Konsekvens,2,FALSE))</f>
        <v>#N/A</v>
      </c>
      <c r="J13" s="4" t="e">
        <f>D12*(VLOOKUP(E13,Konsekvens,2,FALSE))</f>
        <v>#N/A</v>
      </c>
      <c r="K13" s="4" t="e">
        <f>F12*(VLOOKUP(G13,Konsekvens,2,FALSE))</f>
        <v>#N/A</v>
      </c>
      <c r="L13" s="73" t="str">
        <f t="shared" si="0"/>
        <v/>
      </c>
      <c r="M13" s="87"/>
      <c r="N13" s="64">
        <f t="shared" ref="N13" si="4">N12</f>
        <v>0</v>
      </c>
    </row>
    <row r="14" spans="1:14" hidden="1" x14ac:dyDescent="0.35">
      <c r="A14" s="175">
        <f>'4. Oönskade händelser'!A14</f>
        <v>0</v>
      </c>
      <c r="B14" s="173"/>
      <c r="C14" s="69"/>
      <c r="D14" s="173"/>
      <c r="E14" s="69"/>
      <c r="F14" s="173"/>
      <c r="G14" s="69"/>
      <c r="H14" s="24" t="s">
        <v>11</v>
      </c>
      <c r="I14" s="4" t="e">
        <f>B14*(VLOOKUP(C14,Konsekvens,2,FALSE))</f>
        <v>#N/A</v>
      </c>
      <c r="J14" s="4" t="e">
        <f>D14*(VLOOKUP(E14,Konsekvens,2,FALSE))</f>
        <v>#N/A</v>
      </c>
      <c r="K14" s="4" t="e">
        <f>F14*(VLOOKUP(G14,Konsekvens,2,FALSE))</f>
        <v>#N/A</v>
      </c>
      <c r="L14" s="73" t="str">
        <f t="shared" si="0"/>
        <v/>
      </c>
      <c r="M14" s="87"/>
      <c r="N14" s="64">
        <f t="shared" ref="N14" si="5">IF(A14=0,0,1)</f>
        <v>0</v>
      </c>
    </row>
    <row r="15" spans="1:14" hidden="1" x14ac:dyDescent="0.35">
      <c r="A15" s="175"/>
      <c r="B15" s="174"/>
      <c r="C15" s="69"/>
      <c r="D15" s="174"/>
      <c r="E15" s="69"/>
      <c r="F15" s="174"/>
      <c r="G15" s="69"/>
      <c r="H15" s="24" t="s">
        <v>12</v>
      </c>
      <c r="I15" s="4" t="e">
        <f>B14*(VLOOKUP(C15,Konsekvens,2,FALSE))</f>
        <v>#N/A</v>
      </c>
      <c r="J15" s="4" t="e">
        <f>D14*(VLOOKUP(E15,Konsekvens,2,FALSE))</f>
        <v>#N/A</v>
      </c>
      <c r="K15" s="4" t="e">
        <f>F14*(VLOOKUP(G15,Konsekvens,2,FALSE))</f>
        <v>#N/A</v>
      </c>
      <c r="L15" s="73" t="str">
        <f t="shared" si="0"/>
        <v/>
      </c>
      <c r="M15" s="87"/>
      <c r="N15" s="64">
        <f t="shared" ref="N15" si="6">N14</f>
        <v>0</v>
      </c>
    </row>
    <row r="16" spans="1:14" hidden="1" x14ac:dyDescent="0.35">
      <c r="A16" s="175">
        <f>'4. Oönskade händelser'!A15</f>
        <v>0</v>
      </c>
      <c r="B16" s="173"/>
      <c r="C16" s="69"/>
      <c r="D16" s="173"/>
      <c r="E16" s="69"/>
      <c r="F16" s="173"/>
      <c r="G16" s="69"/>
      <c r="H16" s="24" t="s">
        <v>11</v>
      </c>
      <c r="I16" s="4" t="e">
        <f>B16*(VLOOKUP(C16,Konsekvens,2,FALSE))</f>
        <v>#N/A</v>
      </c>
      <c r="J16" s="4" t="e">
        <f>D16*(VLOOKUP(E16,Konsekvens,2,FALSE))</f>
        <v>#N/A</v>
      </c>
      <c r="K16" s="4" t="e">
        <f>F16*(VLOOKUP(G16,Konsekvens,2,FALSE))</f>
        <v>#N/A</v>
      </c>
      <c r="L16" s="73" t="str">
        <f t="shared" si="0"/>
        <v/>
      </c>
      <c r="M16" s="87"/>
      <c r="N16" s="64">
        <f t="shared" ref="N16" si="7">IF(A16=0,0,1)</f>
        <v>0</v>
      </c>
    </row>
    <row r="17" spans="1:14" hidden="1" x14ac:dyDescent="0.35">
      <c r="A17" s="175"/>
      <c r="B17" s="174"/>
      <c r="C17" s="69"/>
      <c r="D17" s="174"/>
      <c r="E17" s="69"/>
      <c r="F17" s="174"/>
      <c r="G17" s="69"/>
      <c r="H17" s="24" t="s">
        <v>12</v>
      </c>
      <c r="I17" s="4" t="e">
        <f>B16*(VLOOKUP(C17,Konsekvens,2,FALSE))</f>
        <v>#N/A</v>
      </c>
      <c r="J17" s="4" t="e">
        <f>D16*(VLOOKUP(E17,Konsekvens,2,FALSE))</f>
        <v>#N/A</v>
      </c>
      <c r="K17" s="4" t="e">
        <f>F16*(VLOOKUP(G17,Konsekvens,2,FALSE))</f>
        <v>#N/A</v>
      </c>
      <c r="L17" s="73" t="str">
        <f t="shared" si="0"/>
        <v/>
      </c>
      <c r="M17" s="87"/>
      <c r="N17" s="64">
        <f t="shared" ref="N17" si="8">N16</f>
        <v>0</v>
      </c>
    </row>
    <row r="18" spans="1:14" hidden="1" x14ac:dyDescent="0.35">
      <c r="A18" s="175">
        <f>'4. Oönskade händelser'!A16</f>
        <v>0</v>
      </c>
      <c r="B18" s="173"/>
      <c r="C18" s="69"/>
      <c r="D18" s="173"/>
      <c r="E18" s="69"/>
      <c r="F18" s="173"/>
      <c r="G18" s="69"/>
      <c r="H18" s="24" t="s">
        <v>11</v>
      </c>
      <c r="I18" s="4" t="e">
        <f>B18*(VLOOKUP(C18,Konsekvens,2,FALSE))</f>
        <v>#N/A</v>
      </c>
      <c r="J18" s="4" t="e">
        <f>D18*(VLOOKUP(E18,Konsekvens,2,FALSE))</f>
        <v>#N/A</v>
      </c>
      <c r="K18" s="4" t="e">
        <f>F18*(VLOOKUP(G18,Konsekvens,2,FALSE))</f>
        <v>#N/A</v>
      </c>
      <c r="L18" s="73" t="str">
        <f t="shared" si="0"/>
        <v/>
      </c>
      <c r="M18" s="87"/>
      <c r="N18" s="64">
        <f t="shared" ref="N18" si="9">IF(A18=0,0,1)</f>
        <v>0</v>
      </c>
    </row>
    <row r="19" spans="1:14" hidden="1" x14ac:dyDescent="0.35">
      <c r="A19" s="175"/>
      <c r="B19" s="174"/>
      <c r="C19" s="69"/>
      <c r="D19" s="174"/>
      <c r="E19" s="69"/>
      <c r="F19" s="174"/>
      <c r="G19" s="69"/>
      <c r="H19" s="24" t="s">
        <v>12</v>
      </c>
      <c r="I19" s="4" t="e">
        <f>B18*(VLOOKUP(C19,Konsekvens,2,FALSE))</f>
        <v>#N/A</v>
      </c>
      <c r="J19" s="4" t="e">
        <f>D18*(VLOOKUP(E19,Konsekvens,2,FALSE))</f>
        <v>#N/A</v>
      </c>
      <c r="K19" s="4" t="e">
        <f>F18*(VLOOKUP(G19,Konsekvens,2,FALSE))</f>
        <v>#N/A</v>
      </c>
      <c r="L19" s="73" t="str">
        <f t="shared" si="0"/>
        <v/>
      </c>
      <c r="M19" s="87"/>
      <c r="N19" s="64">
        <f t="shared" ref="N19" si="10">N18</f>
        <v>0</v>
      </c>
    </row>
    <row r="20" spans="1:14" hidden="1" x14ac:dyDescent="0.35">
      <c r="A20" s="175">
        <f>'4. Oönskade händelser'!A17</f>
        <v>0</v>
      </c>
      <c r="B20" s="173"/>
      <c r="C20" s="69"/>
      <c r="D20" s="173"/>
      <c r="E20" s="69"/>
      <c r="F20" s="173"/>
      <c r="G20" s="69"/>
      <c r="H20" s="24" t="s">
        <v>11</v>
      </c>
      <c r="I20" s="4" t="e">
        <f>B20*(VLOOKUP(C20,Konsekvens,2,FALSE))</f>
        <v>#N/A</v>
      </c>
      <c r="J20" s="4" t="e">
        <f>D20*(VLOOKUP(E20,Konsekvens,2,FALSE))</f>
        <v>#N/A</v>
      </c>
      <c r="K20" s="4" t="e">
        <f>F20*(VLOOKUP(G20,Konsekvens,2,FALSE))</f>
        <v>#N/A</v>
      </c>
      <c r="L20" s="73" t="str">
        <f t="shared" si="0"/>
        <v/>
      </c>
      <c r="M20" s="87"/>
      <c r="N20" s="64">
        <f t="shared" ref="N20" si="11">IF(A20=0,0,1)</f>
        <v>0</v>
      </c>
    </row>
    <row r="21" spans="1:14" hidden="1" x14ac:dyDescent="0.35">
      <c r="A21" s="175"/>
      <c r="B21" s="174"/>
      <c r="C21" s="69"/>
      <c r="D21" s="174"/>
      <c r="E21" s="69"/>
      <c r="F21" s="174"/>
      <c r="G21" s="69"/>
      <c r="H21" s="24" t="s">
        <v>12</v>
      </c>
      <c r="I21" s="4" t="e">
        <f>B20*(VLOOKUP(C21,Konsekvens,2,FALSE))</f>
        <v>#N/A</v>
      </c>
      <c r="J21" s="4" t="e">
        <f>D20*(VLOOKUP(E21,Konsekvens,2,FALSE))</f>
        <v>#N/A</v>
      </c>
      <c r="K21" s="4" t="e">
        <f>F20*(VLOOKUP(G21,Konsekvens,2,FALSE))</f>
        <v>#N/A</v>
      </c>
      <c r="L21" s="73" t="str">
        <f t="shared" si="0"/>
        <v/>
      </c>
      <c r="M21" s="87"/>
      <c r="N21" s="64">
        <f t="shared" ref="N21" si="12">N20</f>
        <v>0</v>
      </c>
    </row>
    <row r="22" spans="1:14" hidden="1" x14ac:dyDescent="0.35">
      <c r="A22" s="175">
        <f>'4. Oönskade händelser'!A18</f>
        <v>0</v>
      </c>
      <c r="B22" s="173"/>
      <c r="C22" s="69"/>
      <c r="D22" s="173"/>
      <c r="E22" s="69"/>
      <c r="F22" s="173"/>
      <c r="G22" s="69"/>
      <c r="H22" s="24" t="s">
        <v>11</v>
      </c>
      <c r="I22" s="4" t="e">
        <f>B22*(VLOOKUP(C22,Konsekvens,2,FALSE))</f>
        <v>#N/A</v>
      </c>
      <c r="J22" s="4" t="e">
        <f>D22*(VLOOKUP(E22,Konsekvens,2,FALSE))</f>
        <v>#N/A</v>
      </c>
      <c r="K22" s="4" t="e">
        <f>F22*(VLOOKUP(G22,Konsekvens,2,FALSE))</f>
        <v>#N/A</v>
      </c>
      <c r="L22" s="73" t="str">
        <f t="shared" si="0"/>
        <v/>
      </c>
      <c r="M22" s="87"/>
      <c r="N22" s="64">
        <f t="shared" ref="N22" si="13">IF(A22=0,0,1)</f>
        <v>0</v>
      </c>
    </row>
    <row r="23" spans="1:14" hidden="1" x14ac:dyDescent="0.35">
      <c r="A23" s="175"/>
      <c r="B23" s="174"/>
      <c r="C23" s="69"/>
      <c r="D23" s="174"/>
      <c r="E23" s="69"/>
      <c r="F23" s="174"/>
      <c r="G23" s="69"/>
      <c r="H23" s="24" t="s">
        <v>12</v>
      </c>
      <c r="I23" s="4" t="e">
        <f>B22*(VLOOKUP(C23,Konsekvens,2,FALSE))</f>
        <v>#N/A</v>
      </c>
      <c r="J23" s="4" t="e">
        <f>D22*(VLOOKUP(E23,Konsekvens,2,FALSE))</f>
        <v>#N/A</v>
      </c>
      <c r="K23" s="4" t="e">
        <f>F22*(VLOOKUP(G23,Konsekvens,2,FALSE))</f>
        <v>#N/A</v>
      </c>
      <c r="L23" s="73" t="str">
        <f t="shared" si="0"/>
        <v/>
      </c>
      <c r="M23" s="87"/>
      <c r="N23" s="64">
        <f t="shared" ref="N23" si="14">N22</f>
        <v>0</v>
      </c>
    </row>
    <row r="24" spans="1:14" hidden="1" x14ac:dyDescent="0.35">
      <c r="A24" s="175">
        <f>'4. Oönskade händelser'!A19</f>
        <v>0</v>
      </c>
      <c r="B24" s="173"/>
      <c r="C24" s="69"/>
      <c r="D24" s="173"/>
      <c r="E24" s="69"/>
      <c r="F24" s="173"/>
      <c r="G24" s="69"/>
      <c r="H24" s="24" t="s">
        <v>11</v>
      </c>
      <c r="I24" s="4" t="e">
        <f>B24*(VLOOKUP(C24,Konsekvens,2,FALSE))</f>
        <v>#N/A</v>
      </c>
      <c r="J24" s="4" t="e">
        <f>D24*(VLOOKUP(E24,Konsekvens,2,FALSE))</f>
        <v>#N/A</v>
      </c>
      <c r="K24" s="4" t="e">
        <f>F24*(VLOOKUP(G24,Konsekvens,2,FALSE))</f>
        <v>#N/A</v>
      </c>
      <c r="L24" s="73" t="str">
        <f t="shared" si="0"/>
        <v/>
      </c>
      <c r="M24" s="87"/>
      <c r="N24" s="64">
        <f t="shared" ref="N24" si="15">IF(A24=0,0,1)</f>
        <v>0</v>
      </c>
    </row>
    <row r="25" spans="1:14" hidden="1" x14ac:dyDescent="0.35">
      <c r="A25" s="175"/>
      <c r="B25" s="174"/>
      <c r="C25" s="69"/>
      <c r="D25" s="174"/>
      <c r="E25" s="69"/>
      <c r="F25" s="174"/>
      <c r="G25" s="69"/>
      <c r="H25" s="24" t="s">
        <v>12</v>
      </c>
      <c r="I25" s="4" t="e">
        <f>B24*(VLOOKUP(C25,Konsekvens,2,FALSE))</f>
        <v>#N/A</v>
      </c>
      <c r="J25" s="4" t="e">
        <f>D24*(VLOOKUP(E25,Konsekvens,2,FALSE))</f>
        <v>#N/A</v>
      </c>
      <c r="K25" s="4" t="e">
        <f>F24*(VLOOKUP(G25,Konsekvens,2,FALSE))</f>
        <v>#N/A</v>
      </c>
      <c r="L25" s="73" t="str">
        <f t="shared" si="0"/>
        <v/>
      </c>
      <c r="M25" s="87"/>
      <c r="N25" s="64">
        <f t="shared" ref="N25" si="16">N24</f>
        <v>0</v>
      </c>
    </row>
    <row r="26" spans="1:14" hidden="1" x14ac:dyDescent="0.35">
      <c r="A26" s="175">
        <f>'4. Oönskade händelser'!A20</f>
        <v>0</v>
      </c>
      <c r="B26" s="173"/>
      <c r="C26" s="69"/>
      <c r="D26" s="173"/>
      <c r="E26" s="69"/>
      <c r="F26" s="173"/>
      <c r="G26" s="69"/>
      <c r="H26" s="24" t="s">
        <v>11</v>
      </c>
      <c r="I26" s="4" t="e">
        <f>B26*(VLOOKUP(C26,Konsekvens,2,FALSE))</f>
        <v>#N/A</v>
      </c>
      <c r="J26" s="4" t="e">
        <f>D26*(VLOOKUP(E26,Konsekvens,2,FALSE))</f>
        <v>#N/A</v>
      </c>
      <c r="K26" s="4" t="e">
        <f>F26*(VLOOKUP(G26,Konsekvens,2,FALSE))</f>
        <v>#N/A</v>
      </c>
      <c r="L26" s="73" t="str">
        <f t="shared" si="0"/>
        <v/>
      </c>
      <c r="M26" s="87"/>
      <c r="N26" s="64">
        <f t="shared" ref="N26" si="17">IF(A26=0,0,1)</f>
        <v>0</v>
      </c>
    </row>
    <row r="27" spans="1:14" hidden="1" x14ac:dyDescent="0.35">
      <c r="A27" s="175"/>
      <c r="B27" s="174"/>
      <c r="C27" s="69"/>
      <c r="D27" s="174"/>
      <c r="E27" s="69"/>
      <c r="F27" s="174"/>
      <c r="G27" s="69"/>
      <c r="H27" s="24" t="s">
        <v>12</v>
      </c>
      <c r="I27" s="4" t="e">
        <f>B26*(VLOOKUP(C27,Konsekvens,2,FALSE))</f>
        <v>#N/A</v>
      </c>
      <c r="J27" s="4" t="e">
        <f>D26*(VLOOKUP(E27,Konsekvens,2,FALSE))</f>
        <v>#N/A</v>
      </c>
      <c r="K27" s="4" t="e">
        <f>F26*(VLOOKUP(G27,Konsekvens,2,FALSE))</f>
        <v>#N/A</v>
      </c>
      <c r="L27" s="73" t="str">
        <f t="shared" si="0"/>
        <v/>
      </c>
      <c r="M27" s="87"/>
      <c r="N27" s="64">
        <f t="shared" ref="N27" si="18">N26</f>
        <v>0</v>
      </c>
    </row>
    <row r="28" spans="1:14" hidden="1" x14ac:dyDescent="0.35">
      <c r="A28" s="175">
        <f>'4. Oönskade händelser'!A21</f>
        <v>0</v>
      </c>
      <c r="B28" s="173"/>
      <c r="C28" s="69"/>
      <c r="D28" s="173"/>
      <c r="E28" s="69"/>
      <c r="F28" s="173"/>
      <c r="G28" s="69"/>
      <c r="H28" s="24" t="s">
        <v>11</v>
      </c>
      <c r="I28" s="4" t="e">
        <f>B28*(VLOOKUP(C28,Konsekvens,2,FALSE))</f>
        <v>#N/A</v>
      </c>
      <c r="J28" s="4" t="e">
        <f>D28*(VLOOKUP(E28,Konsekvens,2,FALSE))</f>
        <v>#N/A</v>
      </c>
      <c r="K28" s="4" t="e">
        <f>F28*(VLOOKUP(G28,Konsekvens,2,FALSE))</f>
        <v>#N/A</v>
      </c>
      <c r="L28" s="73" t="str">
        <f t="shared" si="0"/>
        <v/>
      </c>
      <c r="M28" s="87"/>
      <c r="N28" s="64">
        <f t="shared" ref="N28" si="19">IF(A28=0,0,1)</f>
        <v>0</v>
      </c>
    </row>
    <row r="29" spans="1:14" hidden="1" x14ac:dyDescent="0.35">
      <c r="A29" s="175"/>
      <c r="B29" s="174"/>
      <c r="C29" s="69"/>
      <c r="D29" s="174"/>
      <c r="E29" s="69"/>
      <c r="F29" s="174"/>
      <c r="G29" s="69"/>
      <c r="H29" s="24" t="s">
        <v>12</v>
      </c>
      <c r="I29" s="4" t="e">
        <f>B28*(VLOOKUP(C29,Konsekvens,2,FALSE))</f>
        <v>#N/A</v>
      </c>
      <c r="J29" s="4" t="e">
        <f>D28*(VLOOKUP(E29,Konsekvens,2,FALSE))</f>
        <v>#N/A</v>
      </c>
      <c r="K29" s="4" t="e">
        <f>F28*(VLOOKUP(G29,Konsekvens,2,FALSE))</f>
        <v>#N/A</v>
      </c>
      <c r="L29" s="73" t="str">
        <f t="shared" si="0"/>
        <v/>
      </c>
      <c r="M29" s="87"/>
      <c r="N29" s="64">
        <f t="shared" ref="N29" si="20">N28</f>
        <v>0</v>
      </c>
    </row>
    <row r="30" spans="1:14" hidden="1" x14ac:dyDescent="0.35">
      <c r="A30" s="175">
        <f>'4. Oönskade händelser'!A22</f>
        <v>0</v>
      </c>
      <c r="B30" s="173"/>
      <c r="C30" s="69"/>
      <c r="D30" s="173"/>
      <c r="E30" s="69"/>
      <c r="F30" s="173"/>
      <c r="G30" s="69"/>
      <c r="H30" s="24" t="s">
        <v>11</v>
      </c>
      <c r="I30" s="4" t="e">
        <f>B30*(VLOOKUP(C30,Konsekvens,2,FALSE))</f>
        <v>#N/A</v>
      </c>
      <c r="J30" s="4" t="e">
        <f>D30*(VLOOKUP(E30,Konsekvens,2,FALSE))</f>
        <v>#N/A</v>
      </c>
      <c r="K30" s="4" t="e">
        <f>F30*(VLOOKUP(G30,Konsekvens,2,FALSE))</f>
        <v>#N/A</v>
      </c>
      <c r="L30" s="73" t="str">
        <f t="shared" si="0"/>
        <v/>
      </c>
      <c r="M30" s="87"/>
      <c r="N30" s="64">
        <f t="shared" ref="N30" si="21">IF(A30=0,0,1)</f>
        <v>0</v>
      </c>
    </row>
    <row r="31" spans="1:14" hidden="1" x14ac:dyDescent="0.35">
      <c r="A31" s="175"/>
      <c r="B31" s="174"/>
      <c r="C31" s="69"/>
      <c r="D31" s="174"/>
      <c r="E31" s="69"/>
      <c r="F31" s="174"/>
      <c r="G31" s="69"/>
      <c r="H31" s="24" t="s">
        <v>12</v>
      </c>
      <c r="I31" s="4" t="e">
        <f>B30*(VLOOKUP(C31,Konsekvens,2,FALSE))</f>
        <v>#N/A</v>
      </c>
      <c r="J31" s="4" t="e">
        <f>D30*(VLOOKUP(E31,Konsekvens,2,FALSE))</f>
        <v>#N/A</v>
      </c>
      <c r="K31" s="4" t="e">
        <f>F30*(VLOOKUP(G31,Konsekvens,2,FALSE))</f>
        <v>#N/A</v>
      </c>
      <c r="L31" s="73" t="str">
        <f t="shared" si="0"/>
        <v/>
      </c>
      <c r="M31" s="87"/>
      <c r="N31" s="64">
        <f t="shared" ref="N31" si="22">N30</f>
        <v>0</v>
      </c>
    </row>
    <row r="32" spans="1:14" hidden="1" x14ac:dyDescent="0.35">
      <c r="A32" s="175">
        <f>'4. Oönskade händelser'!A23</f>
        <v>0</v>
      </c>
      <c r="B32" s="173"/>
      <c r="C32" s="69"/>
      <c r="D32" s="173"/>
      <c r="E32" s="69"/>
      <c r="F32" s="173"/>
      <c r="G32" s="69"/>
      <c r="H32" s="24" t="s">
        <v>11</v>
      </c>
      <c r="I32" s="4" t="e">
        <f>B32*(VLOOKUP(C32,Konsekvens,2,FALSE))</f>
        <v>#N/A</v>
      </c>
      <c r="J32" s="4" t="e">
        <f>D32*(VLOOKUP(E32,Konsekvens,2,FALSE))</f>
        <v>#N/A</v>
      </c>
      <c r="K32" s="4" t="e">
        <f>F32*(VLOOKUP(G32,Konsekvens,2,FALSE))</f>
        <v>#N/A</v>
      </c>
      <c r="L32" s="73" t="str">
        <f t="shared" si="0"/>
        <v/>
      </c>
      <c r="M32" s="87"/>
      <c r="N32" s="64">
        <f t="shared" ref="N32" si="23">IF(A32=0,0,1)</f>
        <v>0</v>
      </c>
    </row>
    <row r="33" spans="1:14" hidden="1" x14ac:dyDescent="0.35">
      <c r="A33" s="175"/>
      <c r="B33" s="174"/>
      <c r="C33" s="69"/>
      <c r="D33" s="174"/>
      <c r="E33" s="69"/>
      <c r="F33" s="174"/>
      <c r="G33" s="69"/>
      <c r="H33" s="24" t="s">
        <v>12</v>
      </c>
      <c r="I33" s="4" t="e">
        <f>B32*(VLOOKUP(C33,Konsekvens,2,FALSE))</f>
        <v>#N/A</v>
      </c>
      <c r="J33" s="4" t="e">
        <f>D32*(VLOOKUP(E33,Konsekvens,2,FALSE))</f>
        <v>#N/A</v>
      </c>
      <c r="K33" s="4" t="e">
        <f>F32*(VLOOKUP(G33,Konsekvens,2,FALSE))</f>
        <v>#N/A</v>
      </c>
      <c r="L33" s="73" t="str">
        <f t="shared" si="0"/>
        <v/>
      </c>
      <c r="M33" s="87"/>
      <c r="N33" s="64">
        <f t="shared" ref="N33" si="24">N32</f>
        <v>0</v>
      </c>
    </row>
    <row r="34" spans="1:14" hidden="1" x14ac:dyDescent="0.35">
      <c r="A34" s="175">
        <f>'4. Oönskade händelser'!A24</f>
        <v>0</v>
      </c>
      <c r="B34" s="173"/>
      <c r="C34" s="69"/>
      <c r="D34" s="173"/>
      <c r="E34" s="69"/>
      <c r="F34" s="173"/>
      <c r="G34" s="69"/>
      <c r="H34" s="24" t="s">
        <v>11</v>
      </c>
      <c r="I34" s="4" t="e">
        <f>B34*(VLOOKUP(C34,Konsekvens,2,FALSE))</f>
        <v>#N/A</v>
      </c>
      <c r="J34" s="4" t="e">
        <f>D34*(VLOOKUP(E34,Konsekvens,2,FALSE))</f>
        <v>#N/A</v>
      </c>
      <c r="K34" s="4" t="e">
        <f>F34*(VLOOKUP(G34,Konsekvens,2,FALSE))</f>
        <v>#N/A</v>
      </c>
      <c r="L34" s="73" t="str">
        <f t="shared" si="0"/>
        <v/>
      </c>
      <c r="M34" s="87"/>
      <c r="N34" s="64">
        <f t="shared" ref="N34" si="25">IF(A34=0,0,1)</f>
        <v>0</v>
      </c>
    </row>
    <row r="35" spans="1:14" hidden="1" x14ac:dyDescent="0.35">
      <c r="A35" s="175"/>
      <c r="B35" s="174"/>
      <c r="C35" s="69"/>
      <c r="D35" s="174"/>
      <c r="E35" s="69"/>
      <c r="F35" s="174"/>
      <c r="G35" s="69"/>
      <c r="H35" s="24" t="s">
        <v>12</v>
      </c>
      <c r="I35" s="4" t="e">
        <f>B34*(VLOOKUP(C35,Konsekvens,2,FALSE))</f>
        <v>#N/A</v>
      </c>
      <c r="J35" s="4" t="e">
        <f>D34*(VLOOKUP(E35,Konsekvens,2,FALSE))</f>
        <v>#N/A</v>
      </c>
      <c r="K35" s="4" t="e">
        <f>F34*(VLOOKUP(G35,Konsekvens,2,FALSE))</f>
        <v>#N/A</v>
      </c>
      <c r="L35" s="73" t="str">
        <f t="shared" si="0"/>
        <v/>
      </c>
      <c r="M35" s="87"/>
      <c r="N35" s="64">
        <f t="shared" ref="N35" si="26">N34</f>
        <v>0</v>
      </c>
    </row>
    <row r="36" spans="1:14" hidden="1" x14ac:dyDescent="0.35">
      <c r="A36" s="175">
        <f>'4. Oönskade händelser'!A25</f>
        <v>0</v>
      </c>
      <c r="B36" s="173"/>
      <c r="C36" s="69"/>
      <c r="D36" s="173"/>
      <c r="E36" s="69"/>
      <c r="F36" s="173"/>
      <c r="G36" s="69"/>
      <c r="H36" s="24" t="s">
        <v>11</v>
      </c>
      <c r="I36" s="4" t="e">
        <f>B36*(VLOOKUP(C36,Konsekvens,2,FALSE))</f>
        <v>#N/A</v>
      </c>
      <c r="J36" s="4" t="e">
        <f>D36*(VLOOKUP(E36,Konsekvens,2,FALSE))</f>
        <v>#N/A</v>
      </c>
      <c r="K36" s="4" t="e">
        <f>F36*(VLOOKUP(G36,Konsekvens,2,FALSE))</f>
        <v>#N/A</v>
      </c>
      <c r="L36" s="73" t="str">
        <f t="shared" si="0"/>
        <v/>
      </c>
      <c r="M36" s="87"/>
      <c r="N36" s="64">
        <f t="shared" ref="N36" si="27">IF(A36=0,0,1)</f>
        <v>0</v>
      </c>
    </row>
    <row r="37" spans="1:14" hidden="1" x14ac:dyDescent="0.35">
      <c r="A37" s="175"/>
      <c r="B37" s="174"/>
      <c r="C37" s="69"/>
      <c r="D37" s="174"/>
      <c r="E37" s="69"/>
      <c r="F37" s="174"/>
      <c r="G37" s="69"/>
      <c r="H37" s="24" t="s">
        <v>12</v>
      </c>
      <c r="I37" s="4" t="e">
        <f>B36*(VLOOKUP(C37,Konsekvens,2,FALSE))</f>
        <v>#N/A</v>
      </c>
      <c r="J37" s="4" t="e">
        <f>D36*(VLOOKUP(E37,Konsekvens,2,FALSE))</f>
        <v>#N/A</v>
      </c>
      <c r="K37" s="4" t="e">
        <f>F36*(VLOOKUP(G37,Konsekvens,2,FALSE))</f>
        <v>#N/A</v>
      </c>
      <c r="L37" s="73" t="str">
        <f t="shared" si="0"/>
        <v/>
      </c>
      <c r="M37" s="87"/>
      <c r="N37" s="64">
        <f t="shared" ref="N37" si="28">N36</f>
        <v>0</v>
      </c>
    </row>
    <row r="38" spans="1:14" hidden="1" x14ac:dyDescent="0.35">
      <c r="A38" s="175">
        <f>'4. Oönskade händelser'!A26</f>
        <v>0</v>
      </c>
      <c r="B38" s="173"/>
      <c r="C38" s="69"/>
      <c r="D38" s="173"/>
      <c r="E38" s="69"/>
      <c r="F38" s="173"/>
      <c r="G38" s="69"/>
      <c r="H38" s="24" t="s">
        <v>11</v>
      </c>
      <c r="I38" s="4" t="e">
        <f>B38*(VLOOKUP(C38,Konsekvens,2,FALSE))</f>
        <v>#N/A</v>
      </c>
      <c r="J38" s="4" t="e">
        <f>D38*(VLOOKUP(E38,Konsekvens,2,FALSE))</f>
        <v>#N/A</v>
      </c>
      <c r="K38" s="4" t="e">
        <f>F38*(VLOOKUP(G38,Konsekvens,2,FALSE))</f>
        <v>#N/A</v>
      </c>
      <c r="L38" s="73" t="str">
        <f t="shared" si="0"/>
        <v/>
      </c>
      <c r="M38" s="87"/>
      <c r="N38" s="64">
        <f t="shared" ref="N38" si="29">IF(A38=0,0,1)</f>
        <v>0</v>
      </c>
    </row>
    <row r="39" spans="1:14" hidden="1" x14ac:dyDescent="0.35">
      <c r="A39" s="175"/>
      <c r="B39" s="174"/>
      <c r="C39" s="69"/>
      <c r="D39" s="174"/>
      <c r="E39" s="69"/>
      <c r="F39" s="174"/>
      <c r="G39" s="69"/>
      <c r="H39" s="24" t="s">
        <v>12</v>
      </c>
      <c r="I39" s="4" t="e">
        <f>B38*(VLOOKUP(C39,Konsekvens,2,FALSE))</f>
        <v>#N/A</v>
      </c>
      <c r="J39" s="4" t="e">
        <f>D38*(VLOOKUP(E39,Konsekvens,2,FALSE))</f>
        <v>#N/A</v>
      </c>
      <c r="K39" s="4" t="e">
        <f>F38*(VLOOKUP(G39,Konsekvens,2,FALSE))</f>
        <v>#N/A</v>
      </c>
      <c r="L39" s="73" t="str">
        <f t="shared" si="0"/>
        <v/>
      </c>
      <c r="M39" s="87"/>
      <c r="N39" s="64">
        <f t="shared" ref="N39" si="30">N38</f>
        <v>0</v>
      </c>
    </row>
    <row r="40" spans="1:14" hidden="1" x14ac:dyDescent="0.35">
      <c r="A40" s="175">
        <f>'4. Oönskade händelser'!A27</f>
        <v>0</v>
      </c>
      <c r="B40" s="173"/>
      <c r="C40" s="69"/>
      <c r="D40" s="173"/>
      <c r="E40" s="69"/>
      <c r="F40" s="173"/>
      <c r="G40" s="69"/>
      <c r="H40" s="24" t="s">
        <v>11</v>
      </c>
      <c r="I40" s="4" t="e">
        <f>B40*(VLOOKUP(C40,Konsekvens,2,FALSE))</f>
        <v>#N/A</v>
      </c>
      <c r="J40" s="4" t="e">
        <f>D40*(VLOOKUP(E40,Konsekvens,2,FALSE))</f>
        <v>#N/A</v>
      </c>
      <c r="K40" s="4" t="e">
        <f>F40*(VLOOKUP(G40,Konsekvens,2,FALSE))</f>
        <v>#N/A</v>
      </c>
      <c r="L40" s="73" t="str">
        <f t="shared" si="0"/>
        <v/>
      </c>
      <c r="M40" s="87"/>
      <c r="N40" s="64">
        <f t="shared" ref="N40" si="31">IF(A40=0,0,1)</f>
        <v>0</v>
      </c>
    </row>
    <row r="41" spans="1:14" hidden="1" x14ac:dyDescent="0.35">
      <c r="A41" s="175"/>
      <c r="B41" s="174"/>
      <c r="C41" s="69"/>
      <c r="D41" s="174"/>
      <c r="E41" s="69"/>
      <c r="F41" s="174"/>
      <c r="G41" s="69"/>
      <c r="H41" s="24" t="s">
        <v>12</v>
      </c>
      <c r="I41" s="4" t="e">
        <f>B40*(VLOOKUP(C41,Konsekvens,2,FALSE))</f>
        <v>#N/A</v>
      </c>
      <c r="J41" s="4" t="e">
        <f>D40*(VLOOKUP(E41,Konsekvens,2,FALSE))</f>
        <v>#N/A</v>
      </c>
      <c r="K41" s="4" t="e">
        <f>F40*(VLOOKUP(G41,Konsekvens,2,FALSE))</f>
        <v>#N/A</v>
      </c>
      <c r="L41" s="73" t="str">
        <f t="shared" si="0"/>
        <v/>
      </c>
      <c r="M41" s="87"/>
      <c r="N41" s="64">
        <f t="shared" ref="N41" si="32">N40</f>
        <v>0</v>
      </c>
    </row>
    <row r="42" spans="1:14" hidden="1" x14ac:dyDescent="0.35">
      <c r="A42" s="175">
        <f>'4. Oönskade händelser'!A28</f>
        <v>0</v>
      </c>
      <c r="B42" s="173"/>
      <c r="C42" s="69"/>
      <c r="D42" s="173"/>
      <c r="E42" s="69"/>
      <c r="F42" s="173"/>
      <c r="G42" s="69"/>
      <c r="H42" s="24" t="s">
        <v>11</v>
      </c>
      <c r="I42" s="4" t="e">
        <f>B42*(VLOOKUP(C42,Konsekvens,2,FALSE))</f>
        <v>#N/A</v>
      </c>
      <c r="J42" s="4" t="e">
        <f>D42*(VLOOKUP(E42,Konsekvens,2,FALSE))</f>
        <v>#N/A</v>
      </c>
      <c r="K42" s="4" t="e">
        <f>F42*(VLOOKUP(G42,Konsekvens,2,FALSE))</f>
        <v>#N/A</v>
      </c>
      <c r="L42" s="73" t="str">
        <f t="shared" si="0"/>
        <v/>
      </c>
      <c r="M42" s="87"/>
      <c r="N42" s="64">
        <f t="shared" ref="N42" si="33">IF(A42=0,0,1)</f>
        <v>0</v>
      </c>
    </row>
    <row r="43" spans="1:14" hidden="1" x14ac:dyDescent="0.35">
      <c r="A43" s="175"/>
      <c r="B43" s="174"/>
      <c r="C43" s="69"/>
      <c r="D43" s="174"/>
      <c r="E43" s="69"/>
      <c r="F43" s="174"/>
      <c r="G43" s="69"/>
      <c r="H43" s="24" t="s">
        <v>12</v>
      </c>
      <c r="I43" s="4" t="e">
        <f>B42*(VLOOKUP(C43,Konsekvens,2,FALSE))</f>
        <v>#N/A</v>
      </c>
      <c r="J43" s="4" t="e">
        <f>D42*(VLOOKUP(E43,Konsekvens,2,FALSE))</f>
        <v>#N/A</v>
      </c>
      <c r="K43" s="4" t="e">
        <f>F42*(VLOOKUP(G43,Konsekvens,2,FALSE))</f>
        <v>#N/A</v>
      </c>
      <c r="L43" s="73" t="str">
        <f t="shared" si="0"/>
        <v/>
      </c>
      <c r="M43" s="87"/>
      <c r="N43" s="64">
        <f t="shared" ref="N43" si="34">N42</f>
        <v>0</v>
      </c>
    </row>
    <row r="44" spans="1:14" hidden="1" x14ac:dyDescent="0.35">
      <c r="A44" s="175">
        <f>'4. Oönskade händelser'!A29</f>
        <v>0</v>
      </c>
      <c r="B44" s="173"/>
      <c r="C44" s="69"/>
      <c r="D44" s="173"/>
      <c r="E44" s="69"/>
      <c r="F44" s="173"/>
      <c r="G44" s="69"/>
      <c r="H44" s="24" t="s">
        <v>11</v>
      </c>
      <c r="I44" s="4" t="e">
        <f>B44*(VLOOKUP(C44,Konsekvens,2,FALSE))</f>
        <v>#N/A</v>
      </c>
      <c r="J44" s="4" t="e">
        <f>D44*(VLOOKUP(E44,Konsekvens,2,FALSE))</f>
        <v>#N/A</v>
      </c>
      <c r="K44" s="4" t="e">
        <f>F44*(VLOOKUP(G44,Konsekvens,2,FALSE))</f>
        <v>#N/A</v>
      </c>
      <c r="L44" s="73" t="str">
        <f t="shared" si="0"/>
        <v/>
      </c>
      <c r="M44" s="87"/>
      <c r="N44" s="64">
        <f t="shared" ref="N44" si="35">IF(A44=0,0,1)</f>
        <v>0</v>
      </c>
    </row>
    <row r="45" spans="1:14" hidden="1" x14ac:dyDescent="0.35">
      <c r="A45" s="175"/>
      <c r="B45" s="174"/>
      <c r="C45" s="69"/>
      <c r="D45" s="174"/>
      <c r="E45" s="69"/>
      <c r="F45" s="174"/>
      <c r="G45" s="69"/>
      <c r="H45" s="24" t="s">
        <v>12</v>
      </c>
      <c r="I45" s="4" t="e">
        <f>B44*(VLOOKUP(C45,Konsekvens,2,FALSE))</f>
        <v>#N/A</v>
      </c>
      <c r="J45" s="4" t="e">
        <f>D44*(VLOOKUP(E45,Konsekvens,2,FALSE))</f>
        <v>#N/A</v>
      </c>
      <c r="K45" s="4" t="e">
        <f>F44*(VLOOKUP(G45,Konsekvens,2,FALSE))</f>
        <v>#N/A</v>
      </c>
      <c r="L45" s="73" t="str">
        <f t="shared" si="0"/>
        <v/>
      </c>
      <c r="M45" s="87"/>
      <c r="N45" s="64">
        <f t="shared" ref="N45" si="36">N44</f>
        <v>0</v>
      </c>
    </row>
    <row r="46" spans="1:14" hidden="1" x14ac:dyDescent="0.35">
      <c r="A46" s="175">
        <f>'4. Oönskade händelser'!A30</f>
        <v>0</v>
      </c>
      <c r="B46" s="173"/>
      <c r="C46" s="69"/>
      <c r="D46" s="173"/>
      <c r="E46" s="69"/>
      <c r="F46" s="173"/>
      <c r="G46" s="69"/>
      <c r="H46" s="24" t="s">
        <v>11</v>
      </c>
      <c r="I46" s="4" t="e">
        <f>B46*(VLOOKUP(C46,Konsekvens,2,FALSE))</f>
        <v>#N/A</v>
      </c>
      <c r="J46" s="4" t="e">
        <f>D46*(VLOOKUP(E46,Konsekvens,2,FALSE))</f>
        <v>#N/A</v>
      </c>
      <c r="K46" s="4" t="e">
        <f>F46*(VLOOKUP(G46,Konsekvens,2,FALSE))</f>
        <v>#N/A</v>
      </c>
      <c r="L46" s="73" t="str">
        <f t="shared" si="0"/>
        <v/>
      </c>
      <c r="M46" s="87"/>
      <c r="N46" s="64">
        <f t="shared" ref="N46" si="37">IF(A46=0,0,1)</f>
        <v>0</v>
      </c>
    </row>
    <row r="47" spans="1:14" hidden="1" x14ac:dyDescent="0.35">
      <c r="A47" s="175"/>
      <c r="B47" s="174"/>
      <c r="C47" s="69"/>
      <c r="D47" s="174"/>
      <c r="E47" s="69"/>
      <c r="F47" s="174"/>
      <c r="G47" s="69"/>
      <c r="H47" s="24" t="s">
        <v>12</v>
      </c>
      <c r="I47" s="4" t="e">
        <f>B46*(VLOOKUP(C47,Konsekvens,2,FALSE))</f>
        <v>#N/A</v>
      </c>
      <c r="J47" s="4" t="e">
        <f>D46*(VLOOKUP(E47,Konsekvens,2,FALSE))</f>
        <v>#N/A</v>
      </c>
      <c r="K47" s="4" t="e">
        <f>F46*(VLOOKUP(G47,Konsekvens,2,FALSE))</f>
        <v>#N/A</v>
      </c>
      <c r="L47" s="73" t="str">
        <f t="shared" si="0"/>
        <v/>
      </c>
      <c r="M47" s="87"/>
      <c r="N47" s="64">
        <f t="shared" ref="N47" si="38">N46</f>
        <v>0</v>
      </c>
    </row>
    <row r="48" spans="1:14" hidden="1" x14ac:dyDescent="0.35">
      <c r="A48" s="175">
        <f>'4. Oönskade händelser'!A31</f>
        <v>0</v>
      </c>
      <c r="B48" s="173"/>
      <c r="C48" s="69"/>
      <c r="D48" s="173"/>
      <c r="E48" s="69"/>
      <c r="F48" s="173"/>
      <c r="G48" s="69"/>
      <c r="H48" s="24" t="s">
        <v>11</v>
      </c>
      <c r="I48" s="4" t="e">
        <f>B48*(VLOOKUP(C48,Konsekvens,2,FALSE))</f>
        <v>#N/A</v>
      </c>
      <c r="J48" s="4" t="e">
        <f>D48*(VLOOKUP(E48,Konsekvens,2,FALSE))</f>
        <v>#N/A</v>
      </c>
      <c r="K48" s="4" t="e">
        <f>F48*(VLOOKUP(G48,Konsekvens,2,FALSE))</f>
        <v>#N/A</v>
      </c>
      <c r="L48" s="73" t="str">
        <f t="shared" si="0"/>
        <v/>
      </c>
      <c r="M48" s="87"/>
      <c r="N48" s="64">
        <f t="shared" ref="N48" si="39">IF(A48=0,0,1)</f>
        <v>0</v>
      </c>
    </row>
    <row r="49" spans="1:14" hidden="1" x14ac:dyDescent="0.35">
      <c r="A49" s="175"/>
      <c r="B49" s="174"/>
      <c r="C49" s="69"/>
      <c r="D49" s="174"/>
      <c r="E49" s="69"/>
      <c r="F49" s="174"/>
      <c r="G49" s="69"/>
      <c r="H49" s="24" t="s">
        <v>12</v>
      </c>
      <c r="I49" s="4" t="e">
        <f>B48*(VLOOKUP(C49,Konsekvens,2,FALSE))</f>
        <v>#N/A</v>
      </c>
      <c r="J49" s="4" t="e">
        <f>D48*(VLOOKUP(E49,Konsekvens,2,FALSE))</f>
        <v>#N/A</v>
      </c>
      <c r="K49" s="4" t="e">
        <f>F48*(VLOOKUP(G49,Konsekvens,2,FALSE))</f>
        <v>#N/A</v>
      </c>
      <c r="L49" s="73" t="str">
        <f t="shared" si="0"/>
        <v/>
      </c>
      <c r="M49" s="87"/>
      <c r="N49" s="64">
        <f t="shared" ref="N49" si="40">N48</f>
        <v>0</v>
      </c>
    </row>
    <row r="50" spans="1:14" hidden="1" x14ac:dyDescent="0.35">
      <c r="A50" s="175">
        <f>'4. Oönskade händelser'!A32</f>
        <v>0</v>
      </c>
      <c r="B50" s="173"/>
      <c r="C50" s="69"/>
      <c r="D50" s="173"/>
      <c r="E50" s="69"/>
      <c r="F50" s="173"/>
      <c r="G50" s="69"/>
      <c r="H50" s="24" t="s">
        <v>11</v>
      </c>
      <c r="I50" s="4" t="e">
        <f>B50*(VLOOKUP(C50,Konsekvens,2,FALSE))</f>
        <v>#N/A</v>
      </c>
      <c r="J50" s="4" t="e">
        <f>D50*(VLOOKUP(E50,Konsekvens,2,FALSE))</f>
        <v>#N/A</v>
      </c>
      <c r="K50" s="4" t="e">
        <f>F50*(VLOOKUP(G50,Konsekvens,2,FALSE))</f>
        <v>#N/A</v>
      </c>
      <c r="L50" s="73" t="str">
        <f t="shared" si="0"/>
        <v/>
      </c>
      <c r="M50" s="87"/>
      <c r="N50" s="64">
        <f t="shared" ref="N50" si="41">IF(A50=0,0,1)</f>
        <v>0</v>
      </c>
    </row>
    <row r="51" spans="1:14" hidden="1" x14ac:dyDescent="0.35">
      <c r="A51" s="175"/>
      <c r="B51" s="174"/>
      <c r="C51" s="69"/>
      <c r="D51" s="174"/>
      <c r="E51" s="69"/>
      <c r="F51" s="174"/>
      <c r="G51" s="69"/>
      <c r="H51" s="24" t="s">
        <v>12</v>
      </c>
      <c r="I51" s="4" t="e">
        <f>B50*(VLOOKUP(C51,Konsekvens,2,FALSE))</f>
        <v>#N/A</v>
      </c>
      <c r="J51" s="4" t="e">
        <f>D50*(VLOOKUP(E51,Konsekvens,2,FALSE))</f>
        <v>#N/A</v>
      </c>
      <c r="K51" s="4" t="e">
        <f>F50*(VLOOKUP(G51,Konsekvens,2,FALSE))</f>
        <v>#N/A</v>
      </c>
      <c r="L51" s="73" t="str">
        <f t="shared" si="0"/>
        <v/>
      </c>
      <c r="M51" s="87"/>
      <c r="N51" s="64">
        <f t="shared" ref="N51" si="42">N50</f>
        <v>0</v>
      </c>
    </row>
    <row r="52" spans="1:14" hidden="1" x14ac:dyDescent="0.35">
      <c r="A52" s="175">
        <f>'4. Oönskade händelser'!A33</f>
        <v>0</v>
      </c>
      <c r="B52" s="173"/>
      <c r="C52" s="69"/>
      <c r="D52" s="173"/>
      <c r="E52" s="69"/>
      <c r="F52" s="173"/>
      <c r="G52" s="69"/>
      <c r="H52" s="24" t="s">
        <v>11</v>
      </c>
      <c r="I52" s="4" t="e">
        <f>B52*(VLOOKUP(C52,Konsekvens,2,FALSE))</f>
        <v>#N/A</v>
      </c>
      <c r="J52" s="4" t="e">
        <f>D52*(VLOOKUP(E52,Konsekvens,2,FALSE))</f>
        <v>#N/A</v>
      </c>
      <c r="K52" s="4" t="e">
        <f>F52*(VLOOKUP(G52,Konsekvens,2,FALSE))</f>
        <v>#N/A</v>
      </c>
      <c r="L52" s="73" t="str">
        <f t="shared" si="0"/>
        <v/>
      </c>
      <c r="M52" s="87"/>
      <c r="N52" s="64">
        <f t="shared" ref="N52" si="43">IF(A52=0,0,1)</f>
        <v>0</v>
      </c>
    </row>
    <row r="53" spans="1:14" hidden="1" x14ac:dyDescent="0.35">
      <c r="A53" s="175"/>
      <c r="B53" s="174"/>
      <c r="C53" s="69"/>
      <c r="D53" s="174"/>
      <c r="E53" s="69"/>
      <c r="F53" s="174"/>
      <c r="G53" s="69"/>
      <c r="H53" s="24" t="s">
        <v>12</v>
      </c>
      <c r="I53" s="4" t="e">
        <f>B52*(VLOOKUP(C53,Konsekvens,2,FALSE))</f>
        <v>#N/A</v>
      </c>
      <c r="J53" s="4" t="e">
        <f>D52*(VLOOKUP(E53,Konsekvens,2,FALSE))</f>
        <v>#N/A</v>
      </c>
      <c r="K53" s="4" t="e">
        <f>F52*(VLOOKUP(G53,Konsekvens,2,FALSE))</f>
        <v>#N/A</v>
      </c>
      <c r="L53" s="73" t="str">
        <f t="shared" si="0"/>
        <v/>
      </c>
      <c r="M53" s="87"/>
      <c r="N53" s="64">
        <f t="shared" ref="N53" si="44">N52</f>
        <v>0</v>
      </c>
    </row>
    <row r="54" spans="1:14" hidden="1" x14ac:dyDescent="0.35">
      <c r="A54" s="175">
        <f>'4. Oönskade händelser'!A34</f>
        <v>0</v>
      </c>
      <c r="B54" s="173"/>
      <c r="C54" s="69"/>
      <c r="D54" s="173"/>
      <c r="E54" s="69"/>
      <c r="F54" s="173"/>
      <c r="G54" s="69"/>
      <c r="H54" s="24" t="s">
        <v>11</v>
      </c>
      <c r="I54" s="4" t="e">
        <f>B54*(VLOOKUP(C54,Konsekvens,2,FALSE))</f>
        <v>#N/A</v>
      </c>
      <c r="J54" s="4" t="e">
        <f>D54*(VLOOKUP(E54,Konsekvens,2,FALSE))</f>
        <v>#N/A</v>
      </c>
      <c r="K54" s="4" t="e">
        <f>F54*(VLOOKUP(G54,Konsekvens,2,FALSE))</f>
        <v>#N/A</v>
      </c>
      <c r="L54" s="73" t="str">
        <f t="shared" si="0"/>
        <v/>
      </c>
      <c r="M54" s="87"/>
      <c r="N54" s="64">
        <f t="shared" ref="N54" si="45">IF(A54=0,0,1)</f>
        <v>0</v>
      </c>
    </row>
    <row r="55" spans="1:14" hidden="1" x14ac:dyDescent="0.35">
      <c r="A55" s="175"/>
      <c r="B55" s="174"/>
      <c r="C55" s="69"/>
      <c r="D55" s="174"/>
      <c r="E55" s="69"/>
      <c r="F55" s="174"/>
      <c r="G55" s="69"/>
      <c r="H55" s="24" t="s">
        <v>12</v>
      </c>
      <c r="I55" s="4" t="e">
        <f>B54*(VLOOKUP(C55,Konsekvens,2,FALSE))</f>
        <v>#N/A</v>
      </c>
      <c r="J55" s="4" t="e">
        <f>D54*(VLOOKUP(E55,Konsekvens,2,FALSE))</f>
        <v>#N/A</v>
      </c>
      <c r="K55" s="4" t="e">
        <f>F54*(VLOOKUP(G55,Konsekvens,2,FALSE))</f>
        <v>#N/A</v>
      </c>
      <c r="L55" s="73" t="str">
        <f t="shared" si="0"/>
        <v/>
      </c>
      <c r="M55" s="87"/>
      <c r="N55" s="64">
        <f t="shared" ref="N55" si="46">N54</f>
        <v>0</v>
      </c>
    </row>
    <row r="56" spans="1:14" hidden="1" x14ac:dyDescent="0.35">
      <c r="A56" s="175">
        <f>'4. Oönskade händelser'!A35</f>
        <v>0</v>
      </c>
      <c r="B56" s="173"/>
      <c r="C56" s="69"/>
      <c r="D56" s="173"/>
      <c r="E56" s="69"/>
      <c r="F56" s="173"/>
      <c r="G56" s="69"/>
      <c r="H56" s="24" t="s">
        <v>11</v>
      </c>
      <c r="I56" s="4" t="e">
        <f>B56*(VLOOKUP(C56,Konsekvens,2,FALSE))</f>
        <v>#N/A</v>
      </c>
      <c r="J56" s="4" t="e">
        <f>D56*(VLOOKUP(E56,Konsekvens,2,FALSE))</f>
        <v>#N/A</v>
      </c>
      <c r="K56" s="4" t="e">
        <f>F56*(VLOOKUP(G56,Konsekvens,2,FALSE))</f>
        <v>#N/A</v>
      </c>
      <c r="L56" s="73" t="str">
        <f t="shared" si="0"/>
        <v/>
      </c>
      <c r="M56" s="87"/>
      <c r="N56" s="64">
        <f t="shared" ref="N56" si="47">IF(A56=0,0,1)</f>
        <v>0</v>
      </c>
    </row>
    <row r="57" spans="1:14" hidden="1" x14ac:dyDescent="0.35">
      <c r="A57" s="175"/>
      <c r="B57" s="174"/>
      <c r="C57" s="69"/>
      <c r="D57" s="174"/>
      <c r="E57" s="69"/>
      <c r="F57" s="174"/>
      <c r="G57" s="69"/>
      <c r="H57" s="24" t="s">
        <v>12</v>
      </c>
      <c r="I57" s="4" t="e">
        <f>B56*(VLOOKUP(C57,Konsekvens,2,FALSE))</f>
        <v>#N/A</v>
      </c>
      <c r="J57" s="4" t="e">
        <f>D56*(VLOOKUP(E57,Konsekvens,2,FALSE))</f>
        <v>#N/A</v>
      </c>
      <c r="K57" s="4" t="e">
        <f>F56*(VLOOKUP(G57,Konsekvens,2,FALSE))</f>
        <v>#N/A</v>
      </c>
      <c r="L57" s="73" t="str">
        <f t="shared" si="0"/>
        <v/>
      </c>
      <c r="M57" s="87"/>
      <c r="N57" s="64">
        <f t="shared" ref="N57" si="48">N56</f>
        <v>0</v>
      </c>
    </row>
    <row r="58" spans="1:14" hidden="1" x14ac:dyDescent="0.35">
      <c r="A58" s="175">
        <f>'4. Oönskade händelser'!A36</f>
        <v>0</v>
      </c>
      <c r="B58" s="173"/>
      <c r="C58" s="69"/>
      <c r="D58" s="173"/>
      <c r="E58" s="69"/>
      <c r="F58" s="173"/>
      <c r="G58" s="69"/>
      <c r="H58" s="24" t="s">
        <v>11</v>
      </c>
      <c r="I58" s="4" t="e">
        <f>B58*(VLOOKUP(C58,Konsekvens,2,FALSE))</f>
        <v>#N/A</v>
      </c>
      <c r="J58" s="4" t="e">
        <f>D58*(VLOOKUP(E58,Konsekvens,2,FALSE))</f>
        <v>#N/A</v>
      </c>
      <c r="K58" s="4" t="e">
        <f>F58*(VLOOKUP(G58,Konsekvens,2,FALSE))</f>
        <v>#N/A</v>
      </c>
      <c r="L58" s="73" t="str">
        <f t="shared" si="0"/>
        <v/>
      </c>
      <c r="M58" s="87"/>
      <c r="N58" s="64">
        <f t="shared" ref="N58" si="49">IF(A58=0,0,1)</f>
        <v>0</v>
      </c>
    </row>
    <row r="59" spans="1:14" hidden="1" x14ac:dyDescent="0.35">
      <c r="A59" s="175"/>
      <c r="B59" s="174"/>
      <c r="C59" s="69"/>
      <c r="D59" s="174"/>
      <c r="E59" s="69"/>
      <c r="F59" s="174"/>
      <c r="G59" s="69"/>
      <c r="H59" s="24" t="s">
        <v>12</v>
      </c>
      <c r="I59" s="4" t="e">
        <f>B58*(VLOOKUP(C59,Konsekvens,2,FALSE))</f>
        <v>#N/A</v>
      </c>
      <c r="J59" s="4" t="e">
        <f>D58*(VLOOKUP(E59,Konsekvens,2,FALSE))</f>
        <v>#N/A</v>
      </c>
      <c r="K59" s="4" t="e">
        <f>F58*(VLOOKUP(G59,Konsekvens,2,FALSE))</f>
        <v>#N/A</v>
      </c>
      <c r="L59" s="73" t="str">
        <f t="shared" si="0"/>
        <v/>
      </c>
      <c r="M59" s="87"/>
      <c r="N59" s="64">
        <f t="shared" ref="N59" si="50">N58</f>
        <v>0</v>
      </c>
    </row>
    <row r="60" spans="1:14" hidden="1" x14ac:dyDescent="0.35">
      <c r="A60" s="175">
        <f>'4. Oönskade händelser'!A37</f>
        <v>0</v>
      </c>
      <c r="B60" s="173"/>
      <c r="C60" s="69"/>
      <c r="D60" s="173"/>
      <c r="E60" s="69"/>
      <c r="F60" s="173"/>
      <c r="G60" s="69"/>
      <c r="H60" s="24" t="s">
        <v>11</v>
      </c>
      <c r="I60" s="4" t="e">
        <f>B60*(VLOOKUP(C60,Konsekvens,2,FALSE))</f>
        <v>#N/A</v>
      </c>
      <c r="J60" s="4" t="e">
        <f>D60*(VLOOKUP(E60,Konsekvens,2,FALSE))</f>
        <v>#N/A</v>
      </c>
      <c r="K60" s="4" t="e">
        <f>F60*(VLOOKUP(G60,Konsekvens,2,FALSE))</f>
        <v>#N/A</v>
      </c>
      <c r="L60" s="73" t="str">
        <f t="shared" si="0"/>
        <v/>
      </c>
      <c r="M60" s="87"/>
      <c r="N60" s="64">
        <f t="shared" ref="N60" si="51">IF(A60=0,0,1)</f>
        <v>0</v>
      </c>
    </row>
    <row r="61" spans="1:14" hidden="1" x14ac:dyDescent="0.35">
      <c r="A61" s="175"/>
      <c r="B61" s="174"/>
      <c r="C61" s="69"/>
      <c r="D61" s="174"/>
      <c r="E61" s="69"/>
      <c r="F61" s="174"/>
      <c r="G61" s="69"/>
      <c r="H61" s="24" t="s">
        <v>12</v>
      </c>
      <c r="I61" s="4" t="e">
        <f>B60*(VLOOKUP(C61,Konsekvens,2,FALSE))</f>
        <v>#N/A</v>
      </c>
      <c r="J61" s="4" t="e">
        <f>D60*(VLOOKUP(E61,Konsekvens,2,FALSE))</f>
        <v>#N/A</v>
      </c>
      <c r="K61" s="4" t="e">
        <f>F60*(VLOOKUP(G61,Konsekvens,2,FALSE))</f>
        <v>#N/A</v>
      </c>
      <c r="L61" s="73" t="str">
        <f t="shared" si="0"/>
        <v/>
      </c>
      <c r="M61" s="87"/>
      <c r="N61" s="64">
        <f t="shared" ref="N61" si="52">N60</f>
        <v>0</v>
      </c>
    </row>
    <row r="62" spans="1:14" hidden="1" x14ac:dyDescent="0.35">
      <c r="A62" s="175">
        <f>'4. Oönskade händelser'!A38</f>
        <v>0</v>
      </c>
      <c r="B62" s="173"/>
      <c r="C62" s="69"/>
      <c r="D62" s="173"/>
      <c r="E62" s="69"/>
      <c r="F62" s="173"/>
      <c r="G62" s="69"/>
      <c r="H62" s="24" t="s">
        <v>11</v>
      </c>
      <c r="I62" s="4" t="e">
        <f>B62*(VLOOKUP(C62,Konsekvens,2,FALSE))</f>
        <v>#N/A</v>
      </c>
      <c r="J62" s="4" t="e">
        <f>D62*(VLOOKUP(E62,Konsekvens,2,FALSE))</f>
        <v>#N/A</v>
      </c>
      <c r="K62" s="4" t="e">
        <f>F62*(VLOOKUP(G62,Konsekvens,2,FALSE))</f>
        <v>#N/A</v>
      </c>
      <c r="L62" s="73" t="str">
        <f t="shared" si="0"/>
        <v/>
      </c>
      <c r="M62" s="87"/>
      <c r="N62" s="64">
        <f t="shared" ref="N62" si="53">IF(A62=0,0,1)</f>
        <v>0</v>
      </c>
    </row>
    <row r="63" spans="1:14" hidden="1" x14ac:dyDescent="0.35">
      <c r="A63" s="175"/>
      <c r="B63" s="174"/>
      <c r="C63" s="69"/>
      <c r="D63" s="174"/>
      <c r="E63" s="69"/>
      <c r="F63" s="174"/>
      <c r="G63" s="69"/>
      <c r="H63" s="24" t="s">
        <v>12</v>
      </c>
      <c r="I63" s="4" t="e">
        <f>B62*(VLOOKUP(C63,Konsekvens,2,FALSE))</f>
        <v>#N/A</v>
      </c>
      <c r="J63" s="4" t="e">
        <f>D62*(VLOOKUP(E63,Konsekvens,2,FALSE))</f>
        <v>#N/A</v>
      </c>
      <c r="K63" s="4" t="e">
        <f>F62*(VLOOKUP(G63,Konsekvens,2,FALSE))</f>
        <v>#N/A</v>
      </c>
      <c r="L63" s="73" t="str">
        <f t="shared" si="0"/>
        <v/>
      </c>
      <c r="M63" s="87"/>
      <c r="N63" s="64">
        <f t="shared" ref="N63" si="54">N62</f>
        <v>0</v>
      </c>
    </row>
    <row r="64" spans="1:14" hidden="1" x14ac:dyDescent="0.35">
      <c r="A64" s="175">
        <f>'4. Oönskade händelser'!A39</f>
        <v>0</v>
      </c>
      <c r="B64" s="173"/>
      <c r="C64" s="69"/>
      <c r="D64" s="173"/>
      <c r="E64" s="69"/>
      <c r="F64" s="173"/>
      <c r="G64" s="69"/>
      <c r="H64" s="24" t="s">
        <v>11</v>
      </c>
      <c r="I64" s="4" t="e">
        <f>B64*(VLOOKUP(C64,Konsekvens,2,FALSE))</f>
        <v>#N/A</v>
      </c>
      <c r="J64" s="4" t="e">
        <f>D64*(VLOOKUP(E64,Konsekvens,2,FALSE))</f>
        <v>#N/A</v>
      </c>
      <c r="K64" s="4" t="e">
        <f>F64*(VLOOKUP(G64,Konsekvens,2,FALSE))</f>
        <v>#N/A</v>
      </c>
      <c r="L64" s="73" t="str">
        <f t="shared" si="0"/>
        <v/>
      </c>
      <c r="M64" s="87"/>
      <c r="N64" s="64">
        <f t="shared" ref="N64" si="55">IF(A64=0,0,1)</f>
        <v>0</v>
      </c>
    </row>
    <row r="65" spans="1:14" hidden="1" x14ac:dyDescent="0.35">
      <c r="A65" s="175"/>
      <c r="B65" s="174"/>
      <c r="C65" s="69"/>
      <c r="D65" s="174"/>
      <c r="E65" s="69"/>
      <c r="F65" s="174"/>
      <c r="G65" s="69"/>
      <c r="H65" s="24" t="s">
        <v>12</v>
      </c>
      <c r="I65" s="4" t="e">
        <f>B64*(VLOOKUP(C65,Konsekvens,2,FALSE))</f>
        <v>#N/A</v>
      </c>
      <c r="J65" s="4" t="e">
        <f>D64*(VLOOKUP(E65,Konsekvens,2,FALSE))</f>
        <v>#N/A</v>
      </c>
      <c r="K65" s="4" t="e">
        <f>F64*(VLOOKUP(G65,Konsekvens,2,FALSE))</f>
        <v>#N/A</v>
      </c>
      <c r="L65" s="73" t="str">
        <f t="shared" si="0"/>
        <v/>
      </c>
      <c r="M65" s="87"/>
      <c r="N65" s="64">
        <f t="shared" ref="N65" si="56">N64</f>
        <v>0</v>
      </c>
    </row>
    <row r="66" spans="1:14" hidden="1" x14ac:dyDescent="0.35">
      <c r="A66" s="175">
        <f>'4. Oönskade händelser'!A40</f>
        <v>0</v>
      </c>
      <c r="B66" s="173"/>
      <c r="C66" s="69"/>
      <c r="D66" s="173"/>
      <c r="E66" s="69"/>
      <c r="F66" s="173"/>
      <c r="G66" s="69"/>
      <c r="H66" s="24" t="s">
        <v>11</v>
      </c>
      <c r="I66" s="4" t="e">
        <f>B66*(VLOOKUP(C66,Konsekvens,2,FALSE))</f>
        <v>#N/A</v>
      </c>
      <c r="J66" s="4" t="e">
        <f>D66*(VLOOKUP(E66,Konsekvens,2,FALSE))</f>
        <v>#N/A</v>
      </c>
      <c r="K66" s="4" t="e">
        <f>F66*(VLOOKUP(G66,Konsekvens,2,FALSE))</f>
        <v>#N/A</v>
      </c>
      <c r="L66" s="73" t="str">
        <f t="shared" si="0"/>
        <v/>
      </c>
      <c r="M66" s="87"/>
      <c r="N66" s="64">
        <f t="shared" ref="N66" si="57">IF(A66=0,0,1)</f>
        <v>0</v>
      </c>
    </row>
    <row r="67" spans="1:14" hidden="1" x14ac:dyDescent="0.35">
      <c r="A67" s="175"/>
      <c r="B67" s="174"/>
      <c r="C67" s="69"/>
      <c r="D67" s="174"/>
      <c r="E67" s="69"/>
      <c r="F67" s="174"/>
      <c r="G67" s="69"/>
      <c r="H67" s="24" t="s">
        <v>12</v>
      </c>
      <c r="I67" s="4" t="e">
        <f>B66*(VLOOKUP(C67,Konsekvens,2,FALSE))</f>
        <v>#N/A</v>
      </c>
      <c r="J67" s="4" t="e">
        <f>D66*(VLOOKUP(E67,Konsekvens,2,FALSE))</f>
        <v>#N/A</v>
      </c>
      <c r="K67" s="4" t="e">
        <f>F66*(VLOOKUP(G67,Konsekvens,2,FALSE))</f>
        <v>#N/A</v>
      </c>
      <c r="L67" s="73" t="str">
        <f t="shared" si="0"/>
        <v/>
      </c>
      <c r="M67" s="87"/>
      <c r="N67" s="64">
        <f t="shared" ref="N67" si="58">N66</f>
        <v>0</v>
      </c>
    </row>
    <row r="68" spans="1:14" hidden="1" x14ac:dyDescent="0.35">
      <c r="A68" s="175">
        <f>'4. Oönskade händelser'!A41</f>
        <v>0</v>
      </c>
      <c r="B68" s="173"/>
      <c r="C68" s="69"/>
      <c r="D68" s="173"/>
      <c r="E68" s="69"/>
      <c r="F68" s="173"/>
      <c r="G68" s="69"/>
      <c r="H68" s="24" t="s">
        <v>11</v>
      </c>
      <c r="I68" s="4" t="e">
        <f>B68*(VLOOKUP(C68,Konsekvens,2,FALSE))</f>
        <v>#N/A</v>
      </c>
      <c r="J68" s="4" t="e">
        <f>D68*(VLOOKUP(E68,Konsekvens,2,FALSE))</f>
        <v>#N/A</v>
      </c>
      <c r="K68" s="4" t="e">
        <f>F68*(VLOOKUP(G68,Konsekvens,2,FALSE))</f>
        <v>#N/A</v>
      </c>
      <c r="L68" s="73" t="str">
        <f t="shared" si="0"/>
        <v/>
      </c>
      <c r="M68" s="87"/>
      <c r="N68" s="64">
        <f t="shared" ref="N68" si="59">IF(A68=0,0,1)</f>
        <v>0</v>
      </c>
    </row>
    <row r="69" spans="1:14" hidden="1" x14ac:dyDescent="0.35">
      <c r="A69" s="175"/>
      <c r="B69" s="174"/>
      <c r="C69" s="69"/>
      <c r="D69" s="174"/>
      <c r="E69" s="69"/>
      <c r="F69" s="174"/>
      <c r="G69" s="69"/>
      <c r="H69" s="24" t="s">
        <v>12</v>
      </c>
      <c r="I69" s="4" t="e">
        <f>B68*(VLOOKUP(C69,Konsekvens,2,FALSE))</f>
        <v>#N/A</v>
      </c>
      <c r="J69" s="4" t="e">
        <f>D68*(VLOOKUP(E69,Konsekvens,2,FALSE))</f>
        <v>#N/A</v>
      </c>
      <c r="K69" s="4" t="e">
        <f>F68*(VLOOKUP(G69,Konsekvens,2,FALSE))</f>
        <v>#N/A</v>
      </c>
      <c r="L69" s="73" t="str">
        <f t="shared" si="0"/>
        <v/>
      </c>
      <c r="M69" s="87"/>
      <c r="N69" s="64">
        <f t="shared" ref="N69" si="60">N68</f>
        <v>0</v>
      </c>
    </row>
    <row r="70" spans="1:14" hidden="1" x14ac:dyDescent="0.35">
      <c r="A70" s="175">
        <f>'4. Oönskade händelser'!A42</f>
        <v>0</v>
      </c>
      <c r="B70" s="173"/>
      <c r="C70" s="69"/>
      <c r="D70" s="173"/>
      <c r="E70" s="69"/>
      <c r="F70" s="173"/>
      <c r="G70" s="69"/>
      <c r="H70" s="24" t="s">
        <v>11</v>
      </c>
      <c r="I70" s="4" t="e">
        <f>B70*(VLOOKUP(C70,Konsekvens,2,FALSE))</f>
        <v>#N/A</v>
      </c>
      <c r="J70" s="4" t="e">
        <f>D70*(VLOOKUP(E70,Konsekvens,2,FALSE))</f>
        <v>#N/A</v>
      </c>
      <c r="K70" s="4" t="e">
        <f>F70*(VLOOKUP(G70,Konsekvens,2,FALSE))</f>
        <v>#N/A</v>
      </c>
      <c r="L70" s="73" t="str">
        <f t="shared" si="0"/>
        <v/>
      </c>
      <c r="M70" s="87"/>
      <c r="N70" s="64">
        <f t="shared" ref="N70" si="61">IF(A70=0,0,1)</f>
        <v>0</v>
      </c>
    </row>
    <row r="71" spans="1:14" hidden="1" x14ac:dyDescent="0.35">
      <c r="A71" s="175"/>
      <c r="B71" s="174"/>
      <c r="C71" s="69"/>
      <c r="D71" s="174"/>
      <c r="E71" s="69"/>
      <c r="F71" s="174"/>
      <c r="G71" s="69"/>
      <c r="H71" s="24" t="s">
        <v>12</v>
      </c>
      <c r="I71" s="4" t="e">
        <f>B70*(VLOOKUP(C71,Konsekvens,2,FALSE))</f>
        <v>#N/A</v>
      </c>
      <c r="J71" s="4" t="e">
        <f>D70*(VLOOKUP(E71,Konsekvens,2,FALSE))</f>
        <v>#N/A</v>
      </c>
      <c r="K71" s="4" t="e">
        <f>F70*(VLOOKUP(G71,Konsekvens,2,FALSE))</f>
        <v>#N/A</v>
      </c>
      <c r="L71" s="73" t="str">
        <f t="shared" si="0"/>
        <v/>
      </c>
      <c r="M71" s="87"/>
      <c r="N71" s="64">
        <f t="shared" ref="N71" si="62">N70</f>
        <v>0</v>
      </c>
    </row>
    <row r="72" spans="1:14" hidden="1" x14ac:dyDescent="0.35">
      <c r="A72" s="175">
        <f>'4. Oönskade händelser'!A43</f>
        <v>0</v>
      </c>
      <c r="B72" s="173"/>
      <c r="C72" s="69"/>
      <c r="D72" s="173"/>
      <c r="E72" s="69"/>
      <c r="F72" s="173"/>
      <c r="G72" s="69"/>
      <c r="H72" s="24" t="s">
        <v>11</v>
      </c>
      <c r="I72" s="4" t="e">
        <f>B72*(VLOOKUP(C72,Konsekvens,2,FALSE))</f>
        <v>#N/A</v>
      </c>
      <c r="J72" s="4" t="e">
        <f>D72*(VLOOKUP(E72,Konsekvens,2,FALSE))</f>
        <v>#N/A</v>
      </c>
      <c r="K72" s="4" t="e">
        <f>F72*(VLOOKUP(G72,Konsekvens,2,FALSE))</f>
        <v>#N/A</v>
      </c>
      <c r="L72" s="73" t="str">
        <f t="shared" si="0"/>
        <v/>
      </c>
      <c r="M72" s="87"/>
      <c r="N72" s="64">
        <f t="shared" ref="N72" si="63">IF(A72=0,0,1)</f>
        <v>0</v>
      </c>
    </row>
    <row r="73" spans="1:14" hidden="1" x14ac:dyDescent="0.35">
      <c r="A73" s="175"/>
      <c r="B73" s="174"/>
      <c r="C73" s="69"/>
      <c r="D73" s="174"/>
      <c r="E73" s="69"/>
      <c r="F73" s="174"/>
      <c r="G73" s="69"/>
      <c r="H73" s="24" t="s">
        <v>12</v>
      </c>
      <c r="I73" s="4" t="e">
        <f>B72*(VLOOKUP(C73,Konsekvens,2,FALSE))</f>
        <v>#N/A</v>
      </c>
      <c r="J73" s="4" t="e">
        <f>D72*(VLOOKUP(E73,Konsekvens,2,FALSE))</f>
        <v>#N/A</v>
      </c>
      <c r="K73" s="4" t="e">
        <f>F72*(VLOOKUP(G73,Konsekvens,2,FALSE))</f>
        <v>#N/A</v>
      </c>
      <c r="L73" s="73" t="str">
        <f t="shared" ref="L73:L136" si="64">IFERROR(IF(I73&gt;10,"x",IF(J73&gt;10,"x",IF(K73&gt;10,"x",""))),"")</f>
        <v/>
      </c>
      <c r="M73" s="87"/>
      <c r="N73" s="64">
        <f t="shared" ref="N73" si="65">N72</f>
        <v>0</v>
      </c>
    </row>
    <row r="74" spans="1:14" hidden="1" x14ac:dyDescent="0.35">
      <c r="A74" s="175">
        <f>'4. Oönskade händelser'!A44</f>
        <v>0</v>
      </c>
      <c r="B74" s="173"/>
      <c r="C74" s="69"/>
      <c r="D74" s="173"/>
      <c r="E74" s="69"/>
      <c r="F74" s="173"/>
      <c r="G74" s="69"/>
      <c r="H74" s="24" t="s">
        <v>11</v>
      </c>
      <c r="I74" s="4" t="e">
        <f>B74*(VLOOKUP(C74,Konsekvens,2,FALSE))</f>
        <v>#N/A</v>
      </c>
      <c r="J74" s="4" t="e">
        <f>D74*(VLOOKUP(E74,Konsekvens,2,FALSE))</f>
        <v>#N/A</v>
      </c>
      <c r="K74" s="4" t="e">
        <f>F74*(VLOOKUP(G74,Konsekvens,2,FALSE))</f>
        <v>#N/A</v>
      </c>
      <c r="L74" s="73" t="str">
        <f t="shared" si="64"/>
        <v/>
      </c>
      <c r="M74" s="87"/>
      <c r="N74" s="64">
        <f t="shared" ref="N74" si="66">IF(A74=0,0,1)</f>
        <v>0</v>
      </c>
    </row>
    <row r="75" spans="1:14" hidden="1" x14ac:dyDescent="0.35">
      <c r="A75" s="175"/>
      <c r="B75" s="174"/>
      <c r="C75" s="69"/>
      <c r="D75" s="174"/>
      <c r="E75" s="69"/>
      <c r="F75" s="174"/>
      <c r="G75" s="69"/>
      <c r="H75" s="24" t="s">
        <v>12</v>
      </c>
      <c r="I75" s="4" t="e">
        <f>B74*(VLOOKUP(C75,Konsekvens,2,FALSE))</f>
        <v>#N/A</v>
      </c>
      <c r="J75" s="4" t="e">
        <f>D74*(VLOOKUP(E75,Konsekvens,2,FALSE))</f>
        <v>#N/A</v>
      </c>
      <c r="K75" s="4" t="e">
        <f>F74*(VLOOKUP(G75,Konsekvens,2,FALSE))</f>
        <v>#N/A</v>
      </c>
      <c r="L75" s="73" t="str">
        <f t="shared" si="64"/>
        <v/>
      </c>
      <c r="M75" s="87"/>
      <c r="N75" s="64">
        <f t="shared" ref="N75" si="67">N74</f>
        <v>0</v>
      </c>
    </row>
    <row r="76" spans="1:14" hidden="1" x14ac:dyDescent="0.35">
      <c r="A76" s="175">
        <f>'4. Oönskade händelser'!A45</f>
        <v>0</v>
      </c>
      <c r="B76" s="173"/>
      <c r="C76" s="69"/>
      <c r="D76" s="173"/>
      <c r="E76" s="69"/>
      <c r="F76" s="173"/>
      <c r="G76" s="69"/>
      <c r="H76" s="24" t="s">
        <v>11</v>
      </c>
      <c r="I76" s="4" t="e">
        <f>B76*(VLOOKUP(C76,Konsekvens,2,FALSE))</f>
        <v>#N/A</v>
      </c>
      <c r="J76" s="4" t="e">
        <f>D76*(VLOOKUP(E76,Konsekvens,2,FALSE))</f>
        <v>#N/A</v>
      </c>
      <c r="K76" s="4" t="e">
        <f>F76*(VLOOKUP(G76,Konsekvens,2,FALSE))</f>
        <v>#N/A</v>
      </c>
      <c r="L76" s="73" t="str">
        <f t="shared" si="64"/>
        <v/>
      </c>
      <c r="M76" s="87"/>
      <c r="N76" s="64">
        <f t="shared" ref="N76" si="68">IF(A76=0,0,1)</f>
        <v>0</v>
      </c>
    </row>
    <row r="77" spans="1:14" hidden="1" x14ac:dyDescent="0.35">
      <c r="A77" s="175"/>
      <c r="B77" s="174"/>
      <c r="C77" s="69"/>
      <c r="D77" s="174"/>
      <c r="E77" s="69"/>
      <c r="F77" s="174"/>
      <c r="G77" s="69"/>
      <c r="H77" s="24" t="s">
        <v>12</v>
      </c>
      <c r="I77" s="4" t="e">
        <f>B76*(VLOOKUP(C77,Konsekvens,2,FALSE))</f>
        <v>#N/A</v>
      </c>
      <c r="J77" s="4" t="e">
        <f>D76*(VLOOKUP(E77,Konsekvens,2,FALSE))</f>
        <v>#N/A</v>
      </c>
      <c r="K77" s="4" t="e">
        <f>F76*(VLOOKUP(G77,Konsekvens,2,FALSE))</f>
        <v>#N/A</v>
      </c>
      <c r="L77" s="73" t="str">
        <f t="shared" si="64"/>
        <v/>
      </c>
      <c r="M77" s="87"/>
      <c r="N77" s="64">
        <f t="shared" ref="N77" si="69">N76</f>
        <v>0</v>
      </c>
    </row>
    <row r="78" spans="1:14" hidden="1" x14ac:dyDescent="0.35">
      <c r="A78" s="175">
        <f>'4. Oönskade händelser'!A46</f>
        <v>0</v>
      </c>
      <c r="B78" s="173"/>
      <c r="C78" s="69"/>
      <c r="D78" s="173"/>
      <c r="E78" s="69"/>
      <c r="F78" s="173"/>
      <c r="G78" s="69"/>
      <c r="H78" s="24" t="s">
        <v>11</v>
      </c>
      <c r="I78" s="4" t="e">
        <f>B78*(VLOOKUP(C78,Konsekvens,2,FALSE))</f>
        <v>#N/A</v>
      </c>
      <c r="J78" s="4" t="e">
        <f>D78*(VLOOKUP(E78,Konsekvens,2,FALSE))</f>
        <v>#N/A</v>
      </c>
      <c r="K78" s="4" t="e">
        <f>F78*(VLOOKUP(G78,Konsekvens,2,FALSE))</f>
        <v>#N/A</v>
      </c>
      <c r="L78" s="73" t="str">
        <f t="shared" si="64"/>
        <v/>
      </c>
      <c r="M78" s="87"/>
      <c r="N78" s="64">
        <f t="shared" ref="N78" si="70">IF(A78=0,0,1)</f>
        <v>0</v>
      </c>
    </row>
    <row r="79" spans="1:14" hidden="1" x14ac:dyDescent="0.35">
      <c r="A79" s="175"/>
      <c r="B79" s="174"/>
      <c r="C79" s="69"/>
      <c r="D79" s="174"/>
      <c r="E79" s="69"/>
      <c r="F79" s="174"/>
      <c r="G79" s="69"/>
      <c r="H79" s="24" t="s">
        <v>12</v>
      </c>
      <c r="I79" s="4" t="e">
        <f>B78*(VLOOKUP(C79,Konsekvens,2,FALSE))</f>
        <v>#N/A</v>
      </c>
      <c r="J79" s="4" t="e">
        <f>D78*(VLOOKUP(E79,Konsekvens,2,FALSE))</f>
        <v>#N/A</v>
      </c>
      <c r="K79" s="4" t="e">
        <f>F78*(VLOOKUP(G79,Konsekvens,2,FALSE))</f>
        <v>#N/A</v>
      </c>
      <c r="L79" s="73" t="str">
        <f t="shared" si="64"/>
        <v/>
      </c>
      <c r="M79" s="87"/>
      <c r="N79" s="64">
        <f t="shared" ref="N79" si="71">N78</f>
        <v>0</v>
      </c>
    </row>
    <row r="80" spans="1:14" hidden="1" x14ac:dyDescent="0.35">
      <c r="A80" s="175">
        <f>'4. Oönskade händelser'!A47</f>
        <v>0</v>
      </c>
      <c r="B80" s="173"/>
      <c r="C80" s="69"/>
      <c r="D80" s="173"/>
      <c r="E80" s="69"/>
      <c r="F80" s="173"/>
      <c r="G80" s="69"/>
      <c r="H80" s="24" t="s">
        <v>11</v>
      </c>
      <c r="I80" s="4" t="e">
        <f>B80*(VLOOKUP(C80,Konsekvens,2,FALSE))</f>
        <v>#N/A</v>
      </c>
      <c r="J80" s="4" t="e">
        <f>D80*(VLOOKUP(E80,Konsekvens,2,FALSE))</f>
        <v>#N/A</v>
      </c>
      <c r="K80" s="4" t="e">
        <f>F80*(VLOOKUP(G80,Konsekvens,2,FALSE))</f>
        <v>#N/A</v>
      </c>
      <c r="L80" s="73" t="str">
        <f t="shared" si="64"/>
        <v/>
      </c>
      <c r="M80" s="87"/>
      <c r="N80" s="64">
        <f t="shared" ref="N80" si="72">IF(A80=0,0,1)</f>
        <v>0</v>
      </c>
    </row>
    <row r="81" spans="1:14" hidden="1" x14ac:dyDescent="0.35">
      <c r="A81" s="175"/>
      <c r="B81" s="174"/>
      <c r="C81" s="69"/>
      <c r="D81" s="174"/>
      <c r="E81" s="69"/>
      <c r="F81" s="174"/>
      <c r="G81" s="69"/>
      <c r="H81" s="24" t="s">
        <v>12</v>
      </c>
      <c r="I81" s="4" t="e">
        <f>B80*(VLOOKUP(C81,Konsekvens,2,FALSE))</f>
        <v>#N/A</v>
      </c>
      <c r="J81" s="4" t="e">
        <f>D80*(VLOOKUP(E81,Konsekvens,2,FALSE))</f>
        <v>#N/A</v>
      </c>
      <c r="K81" s="4" t="e">
        <f>F80*(VLOOKUP(G81,Konsekvens,2,FALSE))</f>
        <v>#N/A</v>
      </c>
      <c r="L81" s="73" t="str">
        <f t="shared" si="64"/>
        <v/>
      </c>
      <c r="M81" s="87"/>
      <c r="N81" s="64">
        <f t="shared" ref="N81" si="73">N80</f>
        <v>0</v>
      </c>
    </row>
    <row r="82" spans="1:14" hidden="1" x14ac:dyDescent="0.35">
      <c r="A82" s="175">
        <f>'4. Oönskade händelser'!A48</f>
        <v>0</v>
      </c>
      <c r="B82" s="173"/>
      <c r="C82" s="69"/>
      <c r="D82" s="173"/>
      <c r="E82" s="69"/>
      <c r="F82" s="173"/>
      <c r="G82" s="69"/>
      <c r="H82" s="24" t="s">
        <v>11</v>
      </c>
      <c r="I82" s="4" t="e">
        <f>B82*(VLOOKUP(C82,Konsekvens,2,FALSE))</f>
        <v>#N/A</v>
      </c>
      <c r="J82" s="4" t="e">
        <f>D82*(VLOOKUP(E82,Konsekvens,2,FALSE))</f>
        <v>#N/A</v>
      </c>
      <c r="K82" s="4" t="e">
        <f>F82*(VLOOKUP(G82,Konsekvens,2,FALSE))</f>
        <v>#N/A</v>
      </c>
      <c r="L82" s="73" t="str">
        <f t="shared" si="64"/>
        <v/>
      </c>
      <c r="M82" s="87"/>
      <c r="N82" s="64">
        <f t="shared" ref="N82" si="74">IF(A82=0,0,1)</f>
        <v>0</v>
      </c>
    </row>
    <row r="83" spans="1:14" hidden="1" x14ac:dyDescent="0.35">
      <c r="A83" s="175"/>
      <c r="B83" s="174"/>
      <c r="C83" s="69"/>
      <c r="D83" s="174"/>
      <c r="E83" s="69"/>
      <c r="F83" s="174"/>
      <c r="G83" s="69"/>
      <c r="H83" s="24" t="s">
        <v>12</v>
      </c>
      <c r="I83" s="4" t="e">
        <f>B82*(VLOOKUP(C83,Konsekvens,2,FALSE))</f>
        <v>#N/A</v>
      </c>
      <c r="J83" s="4" t="e">
        <f>D82*(VLOOKUP(E83,Konsekvens,2,FALSE))</f>
        <v>#N/A</v>
      </c>
      <c r="K83" s="4" t="e">
        <f>F82*(VLOOKUP(G83,Konsekvens,2,FALSE))</f>
        <v>#N/A</v>
      </c>
      <c r="L83" s="73" t="str">
        <f t="shared" si="64"/>
        <v/>
      </c>
      <c r="M83" s="87"/>
      <c r="N83" s="64">
        <f t="shared" ref="N83" si="75">N82</f>
        <v>0</v>
      </c>
    </row>
    <row r="84" spans="1:14" hidden="1" x14ac:dyDescent="0.35">
      <c r="A84" s="175">
        <f>'4. Oönskade händelser'!A49</f>
        <v>0</v>
      </c>
      <c r="B84" s="173"/>
      <c r="C84" s="69"/>
      <c r="D84" s="173"/>
      <c r="E84" s="69"/>
      <c r="F84" s="173"/>
      <c r="G84" s="69"/>
      <c r="H84" s="24" t="s">
        <v>11</v>
      </c>
      <c r="I84" s="4" t="e">
        <f>B84*(VLOOKUP(C84,Konsekvens,2,FALSE))</f>
        <v>#N/A</v>
      </c>
      <c r="J84" s="4" t="e">
        <f>D84*(VLOOKUP(E84,Konsekvens,2,FALSE))</f>
        <v>#N/A</v>
      </c>
      <c r="K84" s="4" t="e">
        <f>F84*(VLOOKUP(G84,Konsekvens,2,FALSE))</f>
        <v>#N/A</v>
      </c>
      <c r="L84" s="73" t="str">
        <f t="shared" si="64"/>
        <v/>
      </c>
      <c r="M84" s="87"/>
      <c r="N84" s="64">
        <f t="shared" ref="N84" si="76">IF(A84=0,0,1)</f>
        <v>0</v>
      </c>
    </row>
    <row r="85" spans="1:14" hidden="1" x14ac:dyDescent="0.35">
      <c r="A85" s="175"/>
      <c r="B85" s="174"/>
      <c r="C85" s="69"/>
      <c r="D85" s="174"/>
      <c r="E85" s="69"/>
      <c r="F85" s="174"/>
      <c r="G85" s="69"/>
      <c r="H85" s="24" t="s">
        <v>12</v>
      </c>
      <c r="I85" s="4" t="e">
        <f>B84*(VLOOKUP(C85,Konsekvens,2,FALSE))</f>
        <v>#N/A</v>
      </c>
      <c r="J85" s="4" t="e">
        <f>D84*(VLOOKUP(E85,Konsekvens,2,FALSE))</f>
        <v>#N/A</v>
      </c>
      <c r="K85" s="4" t="e">
        <f>F84*(VLOOKUP(G85,Konsekvens,2,FALSE))</f>
        <v>#N/A</v>
      </c>
      <c r="L85" s="73" t="str">
        <f t="shared" si="64"/>
        <v/>
      </c>
      <c r="M85" s="87"/>
      <c r="N85" s="64">
        <f t="shared" ref="N85" si="77">N84</f>
        <v>0</v>
      </c>
    </row>
    <row r="86" spans="1:14" hidden="1" x14ac:dyDescent="0.35">
      <c r="A86" s="175">
        <f>'4. Oönskade händelser'!A50</f>
        <v>0</v>
      </c>
      <c r="B86" s="173"/>
      <c r="C86" s="69"/>
      <c r="D86" s="173"/>
      <c r="E86" s="69"/>
      <c r="F86" s="173"/>
      <c r="G86" s="69"/>
      <c r="H86" s="24" t="s">
        <v>11</v>
      </c>
      <c r="I86" s="4" t="e">
        <f>B86*(VLOOKUP(C86,Konsekvens,2,FALSE))</f>
        <v>#N/A</v>
      </c>
      <c r="J86" s="4" t="e">
        <f>D86*(VLOOKUP(E86,Konsekvens,2,FALSE))</f>
        <v>#N/A</v>
      </c>
      <c r="K86" s="4" t="e">
        <f>F86*(VLOOKUP(G86,Konsekvens,2,FALSE))</f>
        <v>#N/A</v>
      </c>
      <c r="L86" s="73" t="str">
        <f t="shared" si="64"/>
        <v/>
      </c>
      <c r="M86" s="87"/>
      <c r="N86" s="64">
        <f t="shared" ref="N86" si="78">IF(A86=0,0,1)</f>
        <v>0</v>
      </c>
    </row>
    <row r="87" spans="1:14" hidden="1" x14ac:dyDescent="0.35">
      <c r="A87" s="175"/>
      <c r="B87" s="174"/>
      <c r="C87" s="69"/>
      <c r="D87" s="174"/>
      <c r="E87" s="69"/>
      <c r="F87" s="174"/>
      <c r="G87" s="69"/>
      <c r="H87" s="24" t="s">
        <v>12</v>
      </c>
      <c r="I87" s="4" t="e">
        <f>B86*(VLOOKUP(C87,Konsekvens,2,FALSE))</f>
        <v>#N/A</v>
      </c>
      <c r="J87" s="4" t="e">
        <f>D86*(VLOOKUP(E87,Konsekvens,2,FALSE))</f>
        <v>#N/A</v>
      </c>
      <c r="K87" s="4" t="e">
        <f>F86*(VLOOKUP(G87,Konsekvens,2,FALSE))</f>
        <v>#N/A</v>
      </c>
      <c r="L87" s="73" t="str">
        <f t="shared" si="64"/>
        <v/>
      </c>
      <c r="M87" s="87"/>
      <c r="N87" s="64">
        <f t="shared" ref="N87" si="79">N86</f>
        <v>0</v>
      </c>
    </row>
    <row r="88" spans="1:14" hidden="1" x14ac:dyDescent="0.35">
      <c r="A88" s="175">
        <f>'4. Oönskade händelser'!A51</f>
        <v>0</v>
      </c>
      <c r="B88" s="173"/>
      <c r="C88" s="69"/>
      <c r="D88" s="173"/>
      <c r="E88" s="69"/>
      <c r="F88" s="173"/>
      <c r="G88" s="69"/>
      <c r="H88" s="24" t="s">
        <v>11</v>
      </c>
      <c r="I88" s="4" t="e">
        <f>B88*(VLOOKUP(C88,Konsekvens,2,FALSE))</f>
        <v>#N/A</v>
      </c>
      <c r="J88" s="4" t="e">
        <f>D88*(VLOOKUP(E88,Konsekvens,2,FALSE))</f>
        <v>#N/A</v>
      </c>
      <c r="K88" s="4" t="e">
        <f>F88*(VLOOKUP(G88,Konsekvens,2,FALSE))</f>
        <v>#N/A</v>
      </c>
      <c r="L88" s="73" t="str">
        <f t="shared" si="64"/>
        <v/>
      </c>
      <c r="M88" s="87"/>
      <c r="N88" s="64">
        <f t="shared" ref="N88" si="80">IF(A88=0,0,1)</f>
        <v>0</v>
      </c>
    </row>
    <row r="89" spans="1:14" hidden="1" x14ac:dyDescent="0.35">
      <c r="A89" s="175"/>
      <c r="B89" s="174"/>
      <c r="C89" s="69"/>
      <c r="D89" s="174"/>
      <c r="E89" s="69"/>
      <c r="F89" s="174"/>
      <c r="G89" s="69"/>
      <c r="H89" s="24" t="s">
        <v>12</v>
      </c>
      <c r="I89" s="4" t="e">
        <f>B88*(VLOOKUP(C89,Konsekvens,2,FALSE))</f>
        <v>#N/A</v>
      </c>
      <c r="J89" s="4" t="e">
        <f>D88*(VLOOKUP(E89,Konsekvens,2,FALSE))</f>
        <v>#N/A</v>
      </c>
      <c r="K89" s="4" t="e">
        <f>F88*(VLOOKUP(G89,Konsekvens,2,FALSE))</f>
        <v>#N/A</v>
      </c>
      <c r="L89" s="73" t="str">
        <f t="shared" si="64"/>
        <v/>
      </c>
      <c r="M89" s="87"/>
      <c r="N89" s="64">
        <f t="shared" ref="N89" si="81">N88</f>
        <v>0</v>
      </c>
    </row>
    <row r="90" spans="1:14" hidden="1" x14ac:dyDescent="0.35">
      <c r="A90" s="175">
        <f>'4. Oönskade händelser'!A52</f>
        <v>0</v>
      </c>
      <c r="B90" s="173"/>
      <c r="C90" s="69"/>
      <c r="D90" s="173"/>
      <c r="E90" s="69"/>
      <c r="F90" s="173"/>
      <c r="G90" s="69"/>
      <c r="H90" s="24" t="s">
        <v>11</v>
      </c>
      <c r="I90" s="4" t="e">
        <f>B90*(VLOOKUP(C90,Konsekvens,2,FALSE))</f>
        <v>#N/A</v>
      </c>
      <c r="J90" s="4" t="e">
        <f>D90*(VLOOKUP(E90,Konsekvens,2,FALSE))</f>
        <v>#N/A</v>
      </c>
      <c r="K90" s="4" t="e">
        <f>F90*(VLOOKUP(G90,Konsekvens,2,FALSE))</f>
        <v>#N/A</v>
      </c>
      <c r="L90" s="73" t="str">
        <f t="shared" si="64"/>
        <v/>
      </c>
      <c r="M90" s="87"/>
      <c r="N90" s="64">
        <f t="shared" ref="N90" si="82">IF(A90=0,0,1)</f>
        <v>0</v>
      </c>
    </row>
    <row r="91" spans="1:14" hidden="1" x14ac:dyDescent="0.35">
      <c r="A91" s="175"/>
      <c r="B91" s="174"/>
      <c r="C91" s="69"/>
      <c r="D91" s="174"/>
      <c r="E91" s="69"/>
      <c r="F91" s="174"/>
      <c r="G91" s="69"/>
      <c r="H91" s="24" t="s">
        <v>12</v>
      </c>
      <c r="I91" s="4" t="e">
        <f>B90*(VLOOKUP(C91,Konsekvens,2,FALSE))</f>
        <v>#N/A</v>
      </c>
      <c r="J91" s="4" t="e">
        <f>D90*(VLOOKUP(E91,Konsekvens,2,FALSE))</f>
        <v>#N/A</v>
      </c>
      <c r="K91" s="4" t="e">
        <f>F90*(VLOOKUP(G91,Konsekvens,2,FALSE))</f>
        <v>#N/A</v>
      </c>
      <c r="L91" s="73" t="str">
        <f t="shared" si="64"/>
        <v/>
      </c>
      <c r="M91" s="87"/>
      <c r="N91" s="64">
        <f t="shared" ref="N91" si="83">N90</f>
        <v>0</v>
      </c>
    </row>
    <row r="92" spans="1:14" hidden="1" x14ac:dyDescent="0.35">
      <c r="A92" s="175">
        <f>'4. Oönskade händelser'!A53</f>
        <v>0</v>
      </c>
      <c r="B92" s="173"/>
      <c r="C92" s="69"/>
      <c r="D92" s="173"/>
      <c r="E92" s="69"/>
      <c r="F92" s="173"/>
      <c r="G92" s="69"/>
      <c r="H92" s="24" t="s">
        <v>11</v>
      </c>
      <c r="I92" s="4" t="e">
        <f>B92*(VLOOKUP(C92,Konsekvens,2,FALSE))</f>
        <v>#N/A</v>
      </c>
      <c r="J92" s="4" t="e">
        <f>D92*(VLOOKUP(E92,Konsekvens,2,FALSE))</f>
        <v>#N/A</v>
      </c>
      <c r="K92" s="4" t="e">
        <f>F92*(VLOOKUP(G92,Konsekvens,2,FALSE))</f>
        <v>#N/A</v>
      </c>
      <c r="L92" s="73" t="str">
        <f t="shared" si="64"/>
        <v/>
      </c>
      <c r="M92" s="87"/>
      <c r="N92" s="64">
        <f t="shared" ref="N92" si="84">IF(A92=0,0,1)</f>
        <v>0</v>
      </c>
    </row>
    <row r="93" spans="1:14" hidden="1" x14ac:dyDescent="0.35">
      <c r="A93" s="175"/>
      <c r="B93" s="174"/>
      <c r="C93" s="69"/>
      <c r="D93" s="174"/>
      <c r="E93" s="69"/>
      <c r="F93" s="174"/>
      <c r="G93" s="69"/>
      <c r="H93" s="24" t="s">
        <v>12</v>
      </c>
      <c r="I93" s="4" t="e">
        <f>B92*(VLOOKUP(C93,Konsekvens,2,FALSE))</f>
        <v>#N/A</v>
      </c>
      <c r="J93" s="4" t="e">
        <f>D92*(VLOOKUP(E93,Konsekvens,2,FALSE))</f>
        <v>#N/A</v>
      </c>
      <c r="K93" s="4" t="e">
        <f>F92*(VLOOKUP(G93,Konsekvens,2,FALSE))</f>
        <v>#N/A</v>
      </c>
      <c r="L93" s="73" t="str">
        <f t="shared" si="64"/>
        <v/>
      </c>
      <c r="M93" s="87"/>
      <c r="N93" s="64">
        <f t="shared" ref="N93" si="85">N92</f>
        <v>0</v>
      </c>
    </row>
    <row r="94" spans="1:14" hidden="1" x14ac:dyDescent="0.35">
      <c r="A94" s="175">
        <f>'4. Oönskade händelser'!A54</f>
        <v>0</v>
      </c>
      <c r="B94" s="173"/>
      <c r="C94" s="69"/>
      <c r="D94" s="173"/>
      <c r="E94" s="69"/>
      <c r="F94" s="173"/>
      <c r="G94" s="69"/>
      <c r="H94" s="24" t="s">
        <v>11</v>
      </c>
      <c r="I94" s="4" t="e">
        <f>B94*(VLOOKUP(C94,Konsekvens,2,FALSE))</f>
        <v>#N/A</v>
      </c>
      <c r="J94" s="4" t="e">
        <f>D94*(VLOOKUP(E94,Konsekvens,2,FALSE))</f>
        <v>#N/A</v>
      </c>
      <c r="K94" s="4" t="e">
        <f>F94*(VLOOKUP(G94,Konsekvens,2,FALSE))</f>
        <v>#N/A</v>
      </c>
      <c r="L94" s="73" t="str">
        <f t="shared" si="64"/>
        <v/>
      </c>
      <c r="M94" s="87"/>
      <c r="N94" s="64">
        <f t="shared" ref="N94" si="86">IF(A94=0,0,1)</f>
        <v>0</v>
      </c>
    </row>
    <row r="95" spans="1:14" hidden="1" x14ac:dyDescent="0.35">
      <c r="A95" s="175"/>
      <c r="B95" s="174"/>
      <c r="C95" s="69"/>
      <c r="D95" s="174"/>
      <c r="E95" s="69"/>
      <c r="F95" s="174"/>
      <c r="G95" s="69"/>
      <c r="H95" s="24" t="s">
        <v>12</v>
      </c>
      <c r="I95" s="4" t="e">
        <f>B94*(VLOOKUP(C95,Konsekvens,2,FALSE))</f>
        <v>#N/A</v>
      </c>
      <c r="J95" s="4" t="e">
        <f>D94*(VLOOKUP(E95,Konsekvens,2,FALSE))</f>
        <v>#N/A</v>
      </c>
      <c r="K95" s="4" t="e">
        <f>F94*(VLOOKUP(G95,Konsekvens,2,FALSE))</f>
        <v>#N/A</v>
      </c>
      <c r="L95" s="73" t="str">
        <f t="shared" si="64"/>
        <v/>
      </c>
      <c r="M95" s="87"/>
      <c r="N95" s="64">
        <f t="shared" ref="N95" si="87">N94</f>
        <v>0</v>
      </c>
    </row>
    <row r="96" spans="1:14" hidden="1" x14ac:dyDescent="0.35">
      <c r="A96" s="175">
        <f>'4. Oönskade händelser'!A55</f>
        <v>0</v>
      </c>
      <c r="B96" s="173"/>
      <c r="C96" s="69"/>
      <c r="D96" s="173"/>
      <c r="E96" s="69"/>
      <c r="F96" s="173"/>
      <c r="G96" s="69"/>
      <c r="H96" s="24" t="s">
        <v>11</v>
      </c>
      <c r="I96" s="4" t="e">
        <f>B96*(VLOOKUP(C96,Konsekvens,2,FALSE))</f>
        <v>#N/A</v>
      </c>
      <c r="J96" s="4" t="e">
        <f>D96*(VLOOKUP(E96,Konsekvens,2,FALSE))</f>
        <v>#N/A</v>
      </c>
      <c r="K96" s="4" t="e">
        <f>F96*(VLOOKUP(G96,Konsekvens,2,FALSE))</f>
        <v>#N/A</v>
      </c>
      <c r="L96" s="73" t="str">
        <f t="shared" si="64"/>
        <v/>
      </c>
      <c r="M96" s="87"/>
      <c r="N96" s="64">
        <f t="shared" ref="N96" si="88">IF(A96=0,0,1)</f>
        <v>0</v>
      </c>
    </row>
    <row r="97" spans="1:14" hidden="1" x14ac:dyDescent="0.35">
      <c r="A97" s="175"/>
      <c r="B97" s="174"/>
      <c r="C97" s="69"/>
      <c r="D97" s="174"/>
      <c r="E97" s="69"/>
      <c r="F97" s="174"/>
      <c r="G97" s="69"/>
      <c r="H97" s="24" t="s">
        <v>12</v>
      </c>
      <c r="I97" s="4" t="e">
        <f>B96*(VLOOKUP(C97,Konsekvens,2,FALSE))</f>
        <v>#N/A</v>
      </c>
      <c r="J97" s="4" t="e">
        <f>D96*(VLOOKUP(E97,Konsekvens,2,FALSE))</f>
        <v>#N/A</v>
      </c>
      <c r="K97" s="4" t="e">
        <f>F96*(VLOOKUP(G97,Konsekvens,2,FALSE))</f>
        <v>#N/A</v>
      </c>
      <c r="L97" s="73" t="str">
        <f t="shared" si="64"/>
        <v/>
      </c>
      <c r="M97" s="87"/>
      <c r="N97" s="64">
        <f t="shared" ref="N97" si="89">N96</f>
        <v>0</v>
      </c>
    </row>
    <row r="98" spans="1:14" hidden="1" x14ac:dyDescent="0.35">
      <c r="A98" s="175">
        <f>'4. Oönskade händelser'!A56</f>
        <v>0</v>
      </c>
      <c r="B98" s="173"/>
      <c r="C98" s="69"/>
      <c r="D98" s="173"/>
      <c r="E98" s="69"/>
      <c r="F98" s="173"/>
      <c r="G98" s="69"/>
      <c r="H98" s="24" t="s">
        <v>11</v>
      </c>
      <c r="I98" s="4" t="e">
        <f>B98*(VLOOKUP(C98,Konsekvens,2,FALSE))</f>
        <v>#N/A</v>
      </c>
      <c r="J98" s="4" t="e">
        <f>D98*(VLOOKUP(E98,Konsekvens,2,FALSE))</f>
        <v>#N/A</v>
      </c>
      <c r="K98" s="4" t="e">
        <f>F98*(VLOOKUP(G98,Konsekvens,2,FALSE))</f>
        <v>#N/A</v>
      </c>
      <c r="L98" s="73" t="str">
        <f t="shared" si="64"/>
        <v/>
      </c>
      <c r="M98" s="87"/>
      <c r="N98" s="64">
        <f t="shared" ref="N98" si="90">IF(A98=0,0,1)</f>
        <v>0</v>
      </c>
    </row>
    <row r="99" spans="1:14" hidden="1" x14ac:dyDescent="0.35">
      <c r="A99" s="175"/>
      <c r="B99" s="174"/>
      <c r="C99" s="69"/>
      <c r="D99" s="174"/>
      <c r="E99" s="69"/>
      <c r="F99" s="174"/>
      <c r="G99" s="69"/>
      <c r="H99" s="24" t="s">
        <v>12</v>
      </c>
      <c r="I99" s="4" t="e">
        <f>B98*(VLOOKUP(C99,Konsekvens,2,FALSE))</f>
        <v>#N/A</v>
      </c>
      <c r="J99" s="4" t="e">
        <f>D98*(VLOOKUP(E99,Konsekvens,2,FALSE))</f>
        <v>#N/A</v>
      </c>
      <c r="K99" s="4" t="e">
        <f>F98*(VLOOKUP(G99,Konsekvens,2,FALSE))</f>
        <v>#N/A</v>
      </c>
      <c r="L99" s="73" t="str">
        <f t="shared" si="64"/>
        <v/>
      </c>
      <c r="M99" s="87"/>
      <c r="N99" s="64">
        <f t="shared" ref="N99" si="91">N98</f>
        <v>0</v>
      </c>
    </row>
    <row r="100" spans="1:14" hidden="1" x14ac:dyDescent="0.35">
      <c r="A100" s="175">
        <f>'4. Oönskade händelser'!A57</f>
        <v>0</v>
      </c>
      <c r="B100" s="173"/>
      <c r="C100" s="69"/>
      <c r="D100" s="173"/>
      <c r="E100" s="69"/>
      <c r="F100" s="173"/>
      <c r="G100" s="69"/>
      <c r="H100" s="24" t="s">
        <v>11</v>
      </c>
      <c r="I100" s="4" t="e">
        <f>B100*(VLOOKUP(C100,Konsekvens,2,FALSE))</f>
        <v>#N/A</v>
      </c>
      <c r="J100" s="4" t="e">
        <f>D100*(VLOOKUP(E100,Konsekvens,2,FALSE))</f>
        <v>#N/A</v>
      </c>
      <c r="K100" s="4" t="e">
        <f>F100*(VLOOKUP(G100,Konsekvens,2,FALSE))</f>
        <v>#N/A</v>
      </c>
      <c r="L100" s="73" t="str">
        <f t="shared" si="64"/>
        <v/>
      </c>
      <c r="M100" s="87"/>
      <c r="N100" s="64">
        <f t="shared" ref="N100" si="92">IF(A100=0,0,1)</f>
        <v>0</v>
      </c>
    </row>
    <row r="101" spans="1:14" hidden="1" x14ac:dyDescent="0.35">
      <c r="A101" s="175"/>
      <c r="B101" s="174"/>
      <c r="C101" s="69"/>
      <c r="D101" s="174"/>
      <c r="E101" s="69"/>
      <c r="F101" s="174"/>
      <c r="G101" s="69"/>
      <c r="H101" s="24" t="s">
        <v>12</v>
      </c>
      <c r="I101" s="4" t="e">
        <f>B100*(VLOOKUP(C101,Konsekvens,2,FALSE))</f>
        <v>#N/A</v>
      </c>
      <c r="J101" s="4" t="e">
        <f>D100*(VLOOKUP(E101,Konsekvens,2,FALSE))</f>
        <v>#N/A</v>
      </c>
      <c r="K101" s="4" t="e">
        <f>F100*(VLOOKUP(G101,Konsekvens,2,FALSE))</f>
        <v>#N/A</v>
      </c>
      <c r="L101" s="73" t="str">
        <f t="shared" si="64"/>
        <v/>
      </c>
      <c r="M101" s="87"/>
      <c r="N101" s="64">
        <f t="shared" ref="N101" si="93">N100</f>
        <v>0</v>
      </c>
    </row>
    <row r="102" spans="1:14" hidden="1" x14ac:dyDescent="0.35">
      <c r="A102" s="175">
        <f>'4. Oönskade händelser'!A58</f>
        <v>0</v>
      </c>
      <c r="B102" s="173"/>
      <c r="C102" s="69"/>
      <c r="D102" s="173"/>
      <c r="E102" s="69"/>
      <c r="F102" s="173"/>
      <c r="G102" s="69"/>
      <c r="H102" s="24" t="s">
        <v>11</v>
      </c>
      <c r="I102" s="4" t="e">
        <f>B102*(VLOOKUP(C102,Konsekvens,2,FALSE))</f>
        <v>#N/A</v>
      </c>
      <c r="J102" s="4" t="e">
        <f>D102*(VLOOKUP(E102,Konsekvens,2,FALSE))</f>
        <v>#N/A</v>
      </c>
      <c r="K102" s="4" t="e">
        <f>F102*(VLOOKUP(G102,Konsekvens,2,FALSE))</f>
        <v>#N/A</v>
      </c>
      <c r="L102" s="73" t="str">
        <f t="shared" si="64"/>
        <v/>
      </c>
      <c r="M102" s="87"/>
      <c r="N102" s="64">
        <f t="shared" ref="N102" si="94">IF(A102=0,0,1)</f>
        <v>0</v>
      </c>
    </row>
    <row r="103" spans="1:14" hidden="1" x14ac:dyDescent="0.35">
      <c r="A103" s="175"/>
      <c r="B103" s="174"/>
      <c r="C103" s="69"/>
      <c r="D103" s="174"/>
      <c r="E103" s="69"/>
      <c r="F103" s="174"/>
      <c r="G103" s="69"/>
      <c r="H103" s="24" t="s">
        <v>12</v>
      </c>
      <c r="I103" s="4" t="e">
        <f>B102*(VLOOKUP(C103,Konsekvens,2,FALSE))</f>
        <v>#N/A</v>
      </c>
      <c r="J103" s="4" t="e">
        <f>D102*(VLOOKUP(E103,Konsekvens,2,FALSE))</f>
        <v>#N/A</v>
      </c>
      <c r="K103" s="4" t="e">
        <f>F102*(VLOOKUP(G103,Konsekvens,2,FALSE))</f>
        <v>#N/A</v>
      </c>
      <c r="L103" s="73" t="str">
        <f t="shared" si="64"/>
        <v/>
      </c>
      <c r="M103" s="87"/>
      <c r="N103" s="64">
        <f t="shared" ref="N103" si="95">N102</f>
        <v>0</v>
      </c>
    </row>
    <row r="104" spans="1:14" hidden="1" x14ac:dyDescent="0.35">
      <c r="A104" s="175">
        <f>'4. Oönskade händelser'!A59</f>
        <v>0</v>
      </c>
      <c r="B104" s="173"/>
      <c r="C104" s="69"/>
      <c r="D104" s="173"/>
      <c r="E104" s="69"/>
      <c r="F104" s="173"/>
      <c r="G104" s="69"/>
      <c r="H104" s="24" t="s">
        <v>11</v>
      </c>
      <c r="I104" s="4" t="e">
        <f>B104*(VLOOKUP(C104,Konsekvens,2,FALSE))</f>
        <v>#N/A</v>
      </c>
      <c r="J104" s="4" t="e">
        <f>D104*(VLOOKUP(E104,Konsekvens,2,FALSE))</f>
        <v>#N/A</v>
      </c>
      <c r="K104" s="4" t="e">
        <f>F104*(VLOOKUP(G104,Konsekvens,2,FALSE))</f>
        <v>#N/A</v>
      </c>
      <c r="L104" s="73" t="str">
        <f t="shared" si="64"/>
        <v/>
      </c>
      <c r="M104" s="87"/>
      <c r="N104" s="64">
        <f t="shared" ref="N104" si="96">IF(A104=0,0,1)</f>
        <v>0</v>
      </c>
    </row>
    <row r="105" spans="1:14" hidden="1" x14ac:dyDescent="0.35">
      <c r="A105" s="175"/>
      <c r="B105" s="174"/>
      <c r="C105" s="69"/>
      <c r="D105" s="174"/>
      <c r="E105" s="69"/>
      <c r="F105" s="174"/>
      <c r="G105" s="69"/>
      <c r="H105" s="24" t="s">
        <v>12</v>
      </c>
      <c r="I105" s="4" t="e">
        <f>B104*(VLOOKUP(C105,Konsekvens,2,FALSE))</f>
        <v>#N/A</v>
      </c>
      <c r="J105" s="4" t="e">
        <f>D104*(VLOOKUP(E105,Konsekvens,2,FALSE))</f>
        <v>#N/A</v>
      </c>
      <c r="K105" s="4" t="e">
        <f>F104*(VLOOKUP(G105,Konsekvens,2,FALSE))</f>
        <v>#N/A</v>
      </c>
      <c r="L105" s="73" t="str">
        <f t="shared" si="64"/>
        <v/>
      </c>
      <c r="M105" s="87"/>
      <c r="N105" s="64">
        <f t="shared" ref="N105" si="97">N104</f>
        <v>0</v>
      </c>
    </row>
    <row r="106" spans="1:14" hidden="1" x14ac:dyDescent="0.35">
      <c r="A106" s="175">
        <f>'4. Oönskade händelser'!A60</f>
        <v>0</v>
      </c>
      <c r="B106" s="173"/>
      <c r="C106" s="69"/>
      <c r="D106" s="173"/>
      <c r="E106" s="69"/>
      <c r="F106" s="173"/>
      <c r="G106" s="69"/>
      <c r="H106" s="24" t="s">
        <v>11</v>
      </c>
      <c r="I106" s="4" t="e">
        <f>B106*(VLOOKUP(C106,Konsekvens,2,FALSE))</f>
        <v>#N/A</v>
      </c>
      <c r="J106" s="4" t="e">
        <f>D106*(VLOOKUP(E106,Konsekvens,2,FALSE))</f>
        <v>#N/A</v>
      </c>
      <c r="K106" s="4" t="e">
        <f>F106*(VLOOKUP(G106,Konsekvens,2,FALSE))</f>
        <v>#N/A</v>
      </c>
      <c r="L106" s="73" t="str">
        <f t="shared" si="64"/>
        <v/>
      </c>
      <c r="M106" s="87"/>
      <c r="N106" s="64">
        <f t="shared" ref="N106" si="98">IF(A106=0,0,1)</f>
        <v>0</v>
      </c>
    </row>
    <row r="107" spans="1:14" hidden="1" x14ac:dyDescent="0.35">
      <c r="A107" s="175"/>
      <c r="B107" s="174"/>
      <c r="C107" s="69"/>
      <c r="D107" s="174"/>
      <c r="E107" s="69"/>
      <c r="F107" s="174"/>
      <c r="G107" s="69"/>
      <c r="H107" s="24" t="s">
        <v>12</v>
      </c>
      <c r="I107" s="4" t="e">
        <f>B106*(VLOOKUP(C107,Konsekvens,2,FALSE))</f>
        <v>#N/A</v>
      </c>
      <c r="J107" s="4" t="e">
        <f>D106*(VLOOKUP(E107,Konsekvens,2,FALSE))</f>
        <v>#N/A</v>
      </c>
      <c r="K107" s="4" t="e">
        <f>F106*(VLOOKUP(G107,Konsekvens,2,FALSE))</f>
        <v>#N/A</v>
      </c>
      <c r="L107" s="73" t="str">
        <f t="shared" si="64"/>
        <v/>
      </c>
      <c r="M107" s="87"/>
      <c r="N107" s="64">
        <f t="shared" ref="N107" si="99">N106</f>
        <v>0</v>
      </c>
    </row>
    <row r="108" spans="1:14" hidden="1" x14ac:dyDescent="0.35">
      <c r="A108" s="175">
        <f>'4. Oönskade händelser'!A61</f>
        <v>0</v>
      </c>
      <c r="B108" s="173"/>
      <c r="C108" s="69"/>
      <c r="D108" s="173"/>
      <c r="E108" s="69"/>
      <c r="F108" s="173"/>
      <c r="G108" s="69"/>
      <c r="H108" s="24" t="s">
        <v>11</v>
      </c>
      <c r="I108" s="4" t="e">
        <f>B108*(VLOOKUP(C108,Konsekvens,2,FALSE))</f>
        <v>#N/A</v>
      </c>
      <c r="J108" s="4" t="e">
        <f>D108*(VLOOKUP(E108,Konsekvens,2,FALSE))</f>
        <v>#N/A</v>
      </c>
      <c r="K108" s="4" t="e">
        <f>F108*(VLOOKUP(G108,Konsekvens,2,FALSE))</f>
        <v>#N/A</v>
      </c>
      <c r="L108" s="73" t="str">
        <f t="shared" si="64"/>
        <v/>
      </c>
      <c r="M108" s="87"/>
      <c r="N108" s="64">
        <f t="shared" ref="N108" si="100">IF(A108=0,0,1)</f>
        <v>0</v>
      </c>
    </row>
    <row r="109" spans="1:14" hidden="1" x14ac:dyDescent="0.35">
      <c r="A109" s="175"/>
      <c r="B109" s="174"/>
      <c r="C109" s="69"/>
      <c r="D109" s="174"/>
      <c r="E109" s="69"/>
      <c r="F109" s="174"/>
      <c r="G109" s="69"/>
      <c r="H109" s="24" t="s">
        <v>12</v>
      </c>
      <c r="I109" s="4" t="e">
        <f>B108*(VLOOKUP(C109,Konsekvens,2,FALSE))</f>
        <v>#N/A</v>
      </c>
      <c r="J109" s="4" t="e">
        <f>D108*(VLOOKUP(E109,Konsekvens,2,FALSE))</f>
        <v>#N/A</v>
      </c>
      <c r="K109" s="4" t="e">
        <f>F108*(VLOOKUP(G109,Konsekvens,2,FALSE))</f>
        <v>#N/A</v>
      </c>
      <c r="L109" s="73" t="str">
        <f t="shared" si="64"/>
        <v/>
      </c>
      <c r="M109" s="87"/>
      <c r="N109" s="64">
        <f t="shared" ref="N109" si="101">N108</f>
        <v>0</v>
      </c>
    </row>
    <row r="110" spans="1:14" hidden="1" x14ac:dyDescent="0.35">
      <c r="A110" s="175">
        <f>'4. Oönskade händelser'!A62</f>
        <v>0</v>
      </c>
      <c r="B110" s="173"/>
      <c r="C110" s="69"/>
      <c r="D110" s="173"/>
      <c r="E110" s="69"/>
      <c r="F110" s="173"/>
      <c r="G110" s="69"/>
      <c r="H110" s="24" t="s">
        <v>11</v>
      </c>
      <c r="I110" s="4" t="e">
        <f>B110*(VLOOKUP(C110,Konsekvens,2,FALSE))</f>
        <v>#N/A</v>
      </c>
      <c r="J110" s="4" t="e">
        <f>D110*(VLOOKUP(E110,Konsekvens,2,FALSE))</f>
        <v>#N/A</v>
      </c>
      <c r="K110" s="4" t="e">
        <f>F110*(VLOOKUP(G110,Konsekvens,2,FALSE))</f>
        <v>#N/A</v>
      </c>
      <c r="L110" s="73" t="str">
        <f t="shared" si="64"/>
        <v/>
      </c>
      <c r="M110" s="87"/>
      <c r="N110" s="64">
        <f t="shared" ref="N110" si="102">IF(A110=0,0,1)</f>
        <v>0</v>
      </c>
    </row>
    <row r="111" spans="1:14" hidden="1" x14ac:dyDescent="0.35">
      <c r="A111" s="175"/>
      <c r="B111" s="174"/>
      <c r="C111" s="69"/>
      <c r="D111" s="174"/>
      <c r="E111" s="69"/>
      <c r="F111" s="174"/>
      <c r="G111" s="69"/>
      <c r="H111" s="24" t="s">
        <v>12</v>
      </c>
      <c r="I111" s="4" t="e">
        <f>B110*(VLOOKUP(C111,Konsekvens,2,FALSE))</f>
        <v>#N/A</v>
      </c>
      <c r="J111" s="4" t="e">
        <f>D110*(VLOOKUP(E111,Konsekvens,2,FALSE))</f>
        <v>#N/A</v>
      </c>
      <c r="K111" s="4" t="e">
        <f>F110*(VLOOKUP(G111,Konsekvens,2,FALSE))</f>
        <v>#N/A</v>
      </c>
      <c r="L111" s="73" t="str">
        <f t="shared" si="64"/>
        <v/>
      </c>
      <c r="M111" s="87"/>
      <c r="N111" s="64">
        <f t="shared" ref="N111" si="103">N110</f>
        <v>0</v>
      </c>
    </row>
    <row r="112" spans="1:14" hidden="1" x14ac:dyDescent="0.35">
      <c r="A112" s="175">
        <f>'4. Oönskade händelser'!A63</f>
        <v>0</v>
      </c>
      <c r="B112" s="173"/>
      <c r="C112" s="69"/>
      <c r="D112" s="173"/>
      <c r="E112" s="69"/>
      <c r="F112" s="173"/>
      <c r="G112" s="69"/>
      <c r="H112" s="24" t="s">
        <v>11</v>
      </c>
      <c r="I112" s="4" t="e">
        <f>B112*(VLOOKUP(C112,Konsekvens,2,FALSE))</f>
        <v>#N/A</v>
      </c>
      <c r="J112" s="4" t="e">
        <f>D112*(VLOOKUP(E112,Konsekvens,2,FALSE))</f>
        <v>#N/A</v>
      </c>
      <c r="K112" s="4" t="e">
        <f>F112*(VLOOKUP(G112,Konsekvens,2,FALSE))</f>
        <v>#N/A</v>
      </c>
      <c r="L112" s="73" t="str">
        <f t="shared" si="64"/>
        <v/>
      </c>
      <c r="M112" s="87"/>
      <c r="N112" s="64">
        <f t="shared" ref="N112" si="104">IF(A112=0,0,1)</f>
        <v>0</v>
      </c>
    </row>
    <row r="113" spans="1:14" hidden="1" x14ac:dyDescent="0.35">
      <c r="A113" s="175"/>
      <c r="B113" s="174"/>
      <c r="C113" s="69"/>
      <c r="D113" s="174"/>
      <c r="E113" s="69"/>
      <c r="F113" s="174"/>
      <c r="G113" s="69"/>
      <c r="H113" s="24" t="s">
        <v>12</v>
      </c>
      <c r="I113" s="4" t="e">
        <f>B112*(VLOOKUP(C113,Konsekvens,2,FALSE))</f>
        <v>#N/A</v>
      </c>
      <c r="J113" s="4" t="e">
        <f>D112*(VLOOKUP(E113,Konsekvens,2,FALSE))</f>
        <v>#N/A</v>
      </c>
      <c r="K113" s="4" t="e">
        <f>F112*(VLOOKUP(G113,Konsekvens,2,FALSE))</f>
        <v>#N/A</v>
      </c>
      <c r="L113" s="73" t="str">
        <f t="shared" si="64"/>
        <v/>
      </c>
      <c r="M113" s="87"/>
      <c r="N113" s="64">
        <f t="shared" ref="N113" si="105">N112</f>
        <v>0</v>
      </c>
    </row>
    <row r="114" spans="1:14" hidden="1" x14ac:dyDescent="0.35">
      <c r="A114" s="175">
        <f>'4. Oönskade händelser'!A64</f>
        <v>0</v>
      </c>
      <c r="B114" s="173"/>
      <c r="C114" s="69"/>
      <c r="D114" s="173"/>
      <c r="E114" s="69"/>
      <c r="F114" s="173"/>
      <c r="G114" s="69"/>
      <c r="H114" s="24" t="s">
        <v>11</v>
      </c>
      <c r="I114" s="4" t="e">
        <f>B114*(VLOOKUP(C114,Konsekvens,2,FALSE))</f>
        <v>#N/A</v>
      </c>
      <c r="J114" s="4" t="e">
        <f>D114*(VLOOKUP(E114,Konsekvens,2,FALSE))</f>
        <v>#N/A</v>
      </c>
      <c r="K114" s="4" t="e">
        <f>F114*(VLOOKUP(G114,Konsekvens,2,FALSE))</f>
        <v>#N/A</v>
      </c>
      <c r="L114" s="73" t="str">
        <f t="shared" si="64"/>
        <v/>
      </c>
      <c r="M114" s="87"/>
      <c r="N114" s="64">
        <f t="shared" ref="N114" si="106">IF(A114=0,0,1)</f>
        <v>0</v>
      </c>
    </row>
    <row r="115" spans="1:14" hidden="1" x14ac:dyDescent="0.35">
      <c r="A115" s="175"/>
      <c r="B115" s="174"/>
      <c r="C115" s="69"/>
      <c r="D115" s="174"/>
      <c r="E115" s="69"/>
      <c r="F115" s="174"/>
      <c r="G115" s="69"/>
      <c r="H115" s="24" t="s">
        <v>12</v>
      </c>
      <c r="I115" s="4" t="e">
        <f>B114*(VLOOKUP(C115,Konsekvens,2,FALSE))</f>
        <v>#N/A</v>
      </c>
      <c r="J115" s="4" t="e">
        <f>D114*(VLOOKUP(E115,Konsekvens,2,FALSE))</f>
        <v>#N/A</v>
      </c>
      <c r="K115" s="4" t="e">
        <f>F114*(VLOOKUP(G115,Konsekvens,2,FALSE))</f>
        <v>#N/A</v>
      </c>
      <c r="L115" s="73" t="str">
        <f t="shared" si="64"/>
        <v/>
      </c>
      <c r="M115" s="87"/>
      <c r="N115" s="64">
        <f t="shared" ref="N115" si="107">N114</f>
        <v>0</v>
      </c>
    </row>
    <row r="116" spans="1:14" hidden="1" x14ac:dyDescent="0.35">
      <c r="A116" s="175">
        <f>'4. Oönskade händelser'!A65</f>
        <v>0</v>
      </c>
      <c r="B116" s="173"/>
      <c r="C116" s="69"/>
      <c r="D116" s="173"/>
      <c r="E116" s="69"/>
      <c r="F116" s="173"/>
      <c r="G116" s="69"/>
      <c r="H116" s="24" t="s">
        <v>11</v>
      </c>
      <c r="I116" s="4" t="e">
        <f>B116*(VLOOKUP(C116,Konsekvens,2,FALSE))</f>
        <v>#N/A</v>
      </c>
      <c r="J116" s="4" t="e">
        <f>D116*(VLOOKUP(E116,Konsekvens,2,FALSE))</f>
        <v>#N/A</v>
      </c>
      <c r="K116" s="4" t="e">
        <f>F116*(VLOOKUP(G116,Konsekvens,2,FALSE))</f>
        <v>#N/A</v>
      </c>
      <c r="L116" s="73" t="str">
        <f t="shared" si="64"/>
        <v/>
      </c>
      <c r="M116" s="87"/>
      <c r="N116" s="64">
        <f t="shared" ref="N116" si="108">IF(A116=0,0,1)</f>
        <v>0</v>
      </c>
    </row>
    <row r="117" spans="1:14" hidden="1" x14ac:dyDescent="0.35">
      <c r="A117" s="175"/>
      <c r="B117" s="174"/>
      <c r="C117" s="69"/>
      <c r="D117" s="174"/>
      <c r="E117" s="69"/>
      <c r="F117" s="174"/>
      <c r="G117" s="69"/>
      <c r="H117" s="24" t="s">
        <v>12</v>
      </c>
      <c r="I117" s="4" t="e">
        <f>B116*(VLOOKUP(C117,Konsekvens,2,FALSE))</f>
        <v>#N/A</v>
      </c>
      <c r="J117" s="4" t="e">
        <f>D116*(VLOOKUP(E117,Konsekvens,2,FALSE))</f>
        <v>#N/A</v>
      </c>
      <c r="K117" s="4" t="e">
        <f>F116*(VLOOKUP(G117,Konsekvens,2,FALSE))</f>
        <v>#N/A</v>
      </c>
      <c r="L117" s="73" t="str">
        <f t="shared" si="64"/>
        <v/>
      </c>
      <c r="M117" s="87"/>
      <c r="N117" s="64">
        <f t="shared" ref="N117" si="109">N116</f>
        <v>0</v>
      </c>
    </row>
    <row r="118" spans="1:14" hidden="1" x14ac:dyDescent="0.35">
      <c r="A118" s="175">
        <f>'4. Oönskade händelser'!A66</f>
        <v>0</v>
      </c>
      <c r="B118" s="173"/>
      <c r="C118" s="69"/>
      <c r="D118" s="173"/>
      <c r="E118" s="69"/>
      <c r="F118" s="173"/>
      <c r="G118" s="69"/>
      <c r="H118" s="24" t="s">
        <v>11</v>
      </c>
      <c r="I118" s="4" t="e">
        <f>B118*(VLOOKUP(C118,Konsekvens,2,FALSE))</f>
        <v>#N/A</v>
      </c>
      <c r="J118" s="4" t="e">
        <f>D118*(VLOOKUP(E118,Konsekvens,2,FALSE))</f>
        <v>#N/A</v>
      </c>
      <c r="K118" s="4" t="e">
        <f>F118*(VLOOKUP(G118,Konsekvens,2,FALSE))</f>
        <v>#N/A</v>
      </c>
      <c r="L118" s="73" t="str">
        <f t="shared" si="64"/>
        <v/>
      </c>
      <c r="M118" s="87"/>
      <c r="N118" s="64">
        <f t="shared" ref="N118" si="110">IF(A118=0,0,1)</f>
        <v>0</v>
      </c>
    </row>
    <row r="119" spans="1:14" hidden="1" x14ac:dyDescent="0.35">
      <c r="A119" s="175"/>
      <c r="B119" s="174"/>
      <c r="C119" s="69"/>
      <c r="D119" s="174"/>
      <c r="E119" s="69"/>
      <c r="F119" s="174"/>
      <c r="G119" s="69"/>
      <c r="H119" s="24" t="s">
        <v>12</v>
      </c>
      <c r="I119" s="4" t="e">
        <f>B118*(VLOOKUP(C119,Konsekvens,2,FALSE))</f>
        <v>#N/A</v>
      </c>
      <c r="J119" s="4" t="e">
        <f>D118*(VLOOKUP(E119,Konsekvens,2,FALSE))</f>
        <v>#N/A</v>
      </c>
      <c r="K119" s="4" t="e">
        <f>F118*(VLOOKUP(G119,Konsekvens,2,FALSE))</f>
        <v>#N/A</v>
      </c>
      <c r="L119" s="73" t="str">
        <f t="shared" si="64"/>
        <v/>
      </c>
      <c r="M119" s="87"/>
      <c r="N119" s="64">
        <f t="shared" ref="N119" si="111">N118</f>
        <v>0</v>
      </c>
    </row>
    <row r="120" spans="1:14" hidden="1" x14ac:dyDescent="0.35">
      <c r="A120" s="175">
        <f>'4. Oönskade händelser'!A67</f>
        <v>0</v>
      </c>
      <c r="B120" s="173"/>
      <c r="C120" s="69"/>
      <c r="D120" s="173"/>
      <c r="E120" s="69"/>
      <c r="F120" s="173"/>
      <c r="G120" s="69"/>
      <c r="H120" s="24" t="s">
        <v>11</v>
      </c>
      <c r="I120" s="4" t="e">
        <f>B120*(VLOOKUP(C120,Konsekvens,2,FALSE))</f>
        <v>#N/A</v>
      </c>
      <c r="J120" s="4" t="e">
        <f>D120*(VLOOKUP(E120,Konsekvens,2,FALSE))</f>
        <v>#N/A</v>
      </c>
      <c r="K120" s="4" t="e">
        <f>F120*(VLOOKUP(G120,Konsekvens,2,FALSE))</f>
        <v>#N/A</v>
      </c>
      <c r="L120" s="73" t="str">
        <f t="shared" si="64"/>
        <v/>
      </c>
      <c r="M120" s="87"/>
      <c r="N120" s="64">
        <f t="shared" ref="N120" si="112">IF(A120=0,0,1)</f>
        <v>0</v>
      </c>
    </row>
    <row r="121" spans="1:14" hidden="1" x14ac:dyDescent="0.35">
      <c r="A121" s="175"/>
      <c r="B121" s="174"/>
      <c r="C121" s="69"/>
      <c r="D121" s="174"/>
      <c r="E121" s="69"/>
      <c r="F121" s="174"/>
      <c r="G121" s="69"/>
      <c r="H121" s="24" t="s">
        <v>12</v>
      </c>
      <c r="I121" s="4" t="e">
        <f>B120*(VLOOKUP(C121,Konsekvens,2,FALSE))</f>
        <v>#N/A</v>
      </c>
      <c r="J121" s="4" t="e">
        <f>D120*(VLOOKUP(E121,Konsekvens,2,FALSE))</f>
        <v>#N/A</v>
      </c>
      <c r="K121" s="4" t="e">
        <f>F120*(VLOOKUP(G121,Konsekvens,2,FALSE))</f>
        <v>#N/A</v>
      </c>
      <c r="L121" s="73" t="str">
        <f t="shared" si="64"/>
        <v/>
      </c>
      <c r="M121" s="87"/>
      <c r="N121" s="64">
        <f t="shared" ref="N121" si="113">N120</f>
        <v>0</v>
      </c>
    </row>
    <row r="122" spans="1:14" hidden="1" x14ac:dyDescent="0.35">
      <c r="A122" s="175">
        <f>'4. Oönskade händelser'!A68</f>
        <v>0</v>
      </c>
      <c r="B122" s="173"/>
      <c r="C122" s="69"/>
      <c r="D122" s="173"/>
      <c r="E122" s="69"/>
      <c r="F122" s="173"/>
      <c r="G122" s="69"/>
      <c r="H122" s="24" t="s">
        <v>11</v>
      </c>
      <c r="I122" s="4" t="e">
        <f>B122*(VLOOKUP(C122,Konsekvens,2,FALSE))</f>
        <v>#N/A</v>
      </c>
      <c r="J122" s="4" t="e">
        <f>D122*(VLOOKUP(E122,Konsekvens,2,FALSE))</f>
        <v>#N/A</v>
      </c>
      <c r="K122" s="4" t="e">
        <f>F122*(VLOOKUP(G122,Konsekvens,2,FALSE))</f>
        <v>#N/A</v>
      </c>
      <c r="L122" s="73" t="str">
        <f t="shared" si="64"/>
        <v/>
      </c>
      <c r="M122" s="87"/>
      <c r="N122" s="64">
        <f t="shared" ref="N122" si="114">IF(A122=0,0,1)</f>
        <v>0</v>
      </c>
    </row>
    <row r="123" spans="1:14" hidden="1" x14ac:dyDescent="0.35">
      <c r="A123" s="175"/>
      <c r="B123" s="174"/>
      <c r="C123" s="69"/>
      <c r="D123" s="174"/>
      <c r="E123" s="69"/>
      <c r="F123" s="174"/>
      <c r="G123" s="69"/>
      <c r="H123" s="24" t="s">
        <v>12</v>
      </c>
      <c r="I123" s="4" t="e">
        <f>B122*(VLOOKUP(C123,Konsekvens,2,FALSE))</f>
        <v>#N/A</v>
      </c>
      <c r="J123" s="4" t="e">
        <f>D122*(VLOOKUP(E123,Konsekvens,2,FALSE))</f>
        <v>#N/A</v>
      </c>
      <c r="K123" s="4" t="e">
        <f>F122*(VLOOKUP(G123,Konsekvens,2,FALSE))</f>
        <v>#N/A</v>
      </c>
      <c r="L123" s="73" t="str">
        <f t="shared" si="64"/>
        <v/>
      </c>
      <c r="M123" s="87"/>
      <c r="N123" s="64">
        <f t="shared" ref="N123" si="115">N122</f>
        <v>0</v>
      </c>
    </row>
    <row r="124" spans="1:14" hidden="1" x14ac:dyDescent="0.35">
      <c r="A124" s="175">
        <f>'4. Oönskade händelser'!A69</f>
        <v>0</v>
      </c>
      <c r="B124" s="173"/>
      <c r="C124" s="69"/>
      <c r="D124" s="173"/>
      <c r="E124" s="69"/>
      <c r="F124" s="173"/>
      <c r="G124" s="69"/>
      <c r="H124" s="24" t="s">
        <v>11</v>
      </c>
      <c r="I124" s="4" t="e">
        <f>B124*(VLOOKUP(C124,Konsekvens,2,FALSE))</f>
        <v>#N/A</v>
      </c>
      <c r="J124" s="4" t="e">
        <f>D124*(VLOOKUP(E124,Konsekvens,2,FALSE))</f>
        <v>#N/A</v>
      </c>
      <c r="K124" s="4" t="e">
        <f>F124*(VLOOKUP(G124,Konsekvens,2,FALSE))</f>
        <v>#N/A</v>
      </c>
      <c r="L124" s="73" t="str">
        <f t="shared" si="64"/>
        <v/>
      </c>
      <c r="M124" s="87"/>
      <c r="N124" s="64">
        <f t="shared" ref="N124" si="116">IF(A124=0,0,1)</f>
        <v>0</v>
      </c>
    </row>
    <row r="125" spans="1:14" hidden="1" x14ac:dyDescent="0.35">
      <c r="A125" s="175"/>
      <c r="B125" s="174"/>
      <c r="C125" s="69"/>
      <c r="D125" s="174"/>
      <c r="E125" s="69"/>
      <c r="F125" s="174"/>
      <c r="G125" s="69"/>
      <c r="H125" s="24" t="s">
        <v>12</v>
      </c>
      <c r="I125" s="4" t="e">
        <f>B124*(VLOOKUP(C125,Konsekvens,2,FALSE))</f>
        <v>#N/A</v>
      </c>
      <c r="J125" s="4" t="e">
        <f>D124*(VLOOKUP(E125,Konsekvens,2,FALSE))</f>
        <v>#N/A</v>
      </c>
      <c r="K125" s="4" t="e">
        <f>F124*(VLOOKUP(G125,Konsekvens,2,FALSE))</f>
        <v>#N/A</v>
      </c>
      <c r="L125" s="73" t="str">
        <f t="shared" si="64"/>
        <v/>
      </c>
      <c r="M125" s="87"/>
      <c r="N125" s="64">
        <f t="shared" ref="N125" si="117">N124</f>
        <v>0</v>
      </c>
    </row>
    <row r="126" spans="1:14" hidden="1" x14ac:dyDescent="0.35">
      <c r="A126" s="175">
        <f>'4. Oönskade händelser'!A70</f>
        <v>0</v>
      </c>
      <c r="B126" s="173"/>
      <c r="C126" s="69"/>
      <c r="D126" s="173"/>
      <c r="E126" s="69"/>
      <c r="F126" s="173"/>
      <c r="G126" s="69"/>
      <c r="H126" s="24" t="s">
        <v>11</v>
      </c>
      <c r="I126" s="4" t="e">
        <f>B126*(VLOOKUP(C126,Konsekvens,2,FALSE))</f>
        <v>#N/A</v>
      </c>
      <c r="J126" s="4" t="e">
        <f>D126*(VLOOKUP(E126,Konsekvens,2,FALSE))</f>
        <v>#N/A</v>
      </c>
      <c r="K126" s="4" t="e">
        <f>F126*(VLOOKUP(G126,Konsekvens,2,FALSE))</f>
        <v>#N/A</v>
      </c>
      <c r="L126" s="73" t="str">
        <f t="shared" si="64"/>
        <v/>
      </c>
      <c r="M126" s="87"/>
      <c r="N126" s="64">
        <f t="shared" ref="N126" si="118">IF(A126=0,0,1)</f>
        <v>0</v>
      </c>
    </row>
    <row r="127" spans="1:14" hidden="1" x14ac:dyDescent="0.35">
      <c r="A127" s="175"/>
      <c r="B127" s="174"/>
      <c r="C127" s="69"/>
      <c r="D127" s="174"/>
      <c r="E127" s="69"/>
      <c r="F127" s="174"/>
      <c r="G127" s="69"/>
      <c r="H127" s="24" t="s">
        <v>12</v>
      </c>
      <c r="I127" s="4" t="e">
        <f>B126*(VLOOKUP(C127,Konsekvens,2,FALSE))</f>
        <v>#N/A</v>
      </c>
      <c r="J127" s="4" t="e">
        <f>D126*(VLOOKUP(E127,Konsekvens,2,FALSE))</f>
        <v>#N/A</v>
      </c>
      <c r="K127" s="4" t="e">
        <f>F126*(VLOOKUP(G127,Konsekvens,2,FALSE))</f>
        <v>#N/A</v>
      </c>
      <c r="L127" s="73" t="str">
        <f t="shared" si="64"/>
        <v/>
      </c>
      <c r="M127" s="87"/>
      <c r="N127" s="64">
        <f t="shared" ref="N127" si="119">N126</f>
        <v>0</v>
      </c>
    </row>
    <row r="128" spans="1:14" hidden="1" x14ac:dyDescent="0.35">
      <c r="A128" s="175">
        <f>'4. Oönskade händelser'!A71</f>
        <v>0</v>
      </c>
      <c r="B128" s="173"/>
      <c r="C128" s="69"/>
      <c r="D128" s="173"/>
      <c r="E128" s="69"/>
      <c r="F128" s="173"/>
      <c r="G128" s="69"/>
      <c r="H128" s="24" t="s">
        <v>11</v>
      </c>
      <c r="I128" s="4" t="e">
        <f>B128*(VLOOKUP(C128,Konsekvens,2,FALSE))</f>
        <v>#N/A</v>
      </c>
      <c r="J128" s="4" t="e">
        <f>D128*(VLOOKUP(E128,Konsekvens,2,FALSE))</f>
        <v>#N/A</v>
      </c>
      <c r="K128" s="4" t="e">
        <f>F128*(VLOOKUP(G128,Konsekvens,2,FALSE))</f>
        <v>#N/A</v>
      </c>
      <c r="L128" s="73" t="str">
        <f t="shared" si="64"/>
        <v/>
      </c>
      <c r="M128" s="87"/>
      <c r="N128" s="64">
        <f t="shared" ref="N128" si="120">IF(A128=0,0,1)</f>
        <v>0</v>
      </c>
    </row>
    <row r="129" spans="1:14" hidden="1" x14ac:dyDescent="0.35">
      <c r="A129" s="175"/>
      <c r="B129" s="174"/>
      <c r="C129" s="69"/>
      <c r="D129" s="174"/>
      <c r="E129" s="69"/>
      <c r="F129" s="174"/>
      <c r="G129" s="69"/>
      <c r="H129" s="24" t="s">
        <v>12</v>
      </c>
      <c r="I129" s="4" t="e">
        <f>B128*(VLOOKUP(C129,Konsekvens,2,FALSE))</f>
        <v>#N/A</v>
      </c>
      <c r="J129" s="4" t="e">
        <f>D128*(VLOOKUP(E129,Konsekvens,2,FALSE))</f>
        <v>#N/A</v>
      </c>
      <c r="K129" s="4" t="e">
        <f>F128*(VLOOKUP(G129,Konsekvens,2,FALSE))</f>
        <v>#N/A</v>
      </c>
      <c r="L129" s="73" t="str">
        <f t="shared" si="64"/>
        <v/>
      </c>
      <c r="M129" s="87"/>
      <c r="N129" s="64">
        <f t="shared" ref="N129" si="121">N128</f>
        <v>0</v>
      </c>
    </row>
    <row r="130" spans="1:14" hidden="1" x14ac:dyDescent="0.35">
      <c r="A130" s="175">
        <f>'4. Oönskade händelser'!A72</f>
        <v>0</v>
      </c>
      <c r="B130" s="173"/>
      <c r="C130" s="69"/>
      <c r="D130" s="173"/>
      <c r="E130" s="69"/>
      <c r="F130" s="173"/>
      <c r="G130" s="69"/>
      <c r="H130" s="24" t="s">
        <v>11</v>
      </c>
      <c r="I130" s="4" t="e">
        <f>B130*(VLOOKUP(C130,Konsekvens,2,FALSE))</f>
        <v>#N/A</v>
      </c>
      <c r="J130" s="4" t="e">
        <f>D130*(VLOOKUP(E130,Konsekvens,2,FALSE))</f>
        <v>#N/A</v>
      </c>
      <c r="K130" s="4" t="e">
        <f>F130*(VLOOKUP(G130,Konsekvens,2,FALSE))</f>
        <v>#N/A</v>
      </c>
      <c r="L130" s="73" t="str">
        <f t="shared" si="64"/>
        <v/>
      </c>
      <c r="M130" s="87"/>
      <c r="N130" s="64">
        <f t="shared" ref="N130" si="122">IF(A130=0,0,1)</f>
        <v>0</v>
      </c>
    </row>
    <row r="131" spans="1:14" hidden="1" x14ac:dyDescent="0.35">
      <c r="A131" s="175"/>
      <c r="B131" s="174"/>
      <c r="C131" s="69"/>
      <c r="D131" s="174"/>
      <c r="E131" s="69"/>
      <c r="F131" s="174"/>
      <c r="G131" s="69"/>
      <c r="H131" s="24" t="s">
        <v>12</v>
      </c>
      <c r="I131" s="4" t="e">
        <f>B130*(VLOOKUP(C131,Konsekvens,2,FALSE))</f>
        <v>#N/A</v>
      </c>
      <c r="J131" s="4" t="e">
        <f>D130*(VLOOKUP(E131,Konsekvens,2,FALSE))</f>
        <v>#N/A</v>
      </c>
      <c r="K131" s="4" t="e">
        <f>F130*(VLOOKUP(G131,Konsekvens,2,FALSE))</f>
        <v>#N/A</v>
      </c>
      <c r="L131" s="73" t="str">
        <f t="shared" si="64"/>
        <v/>
      </c>
      <c r="M131" s="87"/>
      <c r="N131" s="64">
        <f t="shared" ref="N131" si="123">N130</f>
        <v>0</v>
      </c>
    </row>
    <row r="132" spans="1:14" hidden="1" x14ac:dyDescent="0.35">
      <c r="A132" s="175">
        <f>'4. Oönskade händelser'!A73</f>
        <v>0</v>
      </c>
      <c r="B132" s="173"/>
      <c r="C132" s="69"/>
      <c r="D132" s="173"/>
      <c r="E132" s="69"/>
      <c r="F132" s="173"/>
      <c r="G132" s="69"/>
      <c r="H132" s="24" t="s">
        <v>11</v>
      </c>
      <c r="I132" s="4" t="e">
        <f>B132*(VLOOKUP(C132,Konsekvens,2,FALSE))</f>
        <v>#N/A</v>
      </c>
      <c r="J132" s="4" t="e">
        <f>D132*(VLOOKUP(E132,Konsekvens,2,FALSE))</f>
        <v>#N/A</v>
      </c>
      <c r="K132" s="4" t="e">
        <f>F132*(VLOOKUP(G132,Konsekvens,2,FALSE))</f>
        <v>#N/A</v>
      </c>
      <c r="L132" s="73" t="str">
        <f t="shared" si="64"/>
        <v/>
      </c>
      <c r="M132" s="87"/>
      <c r="N132" s="64">
        <f t="shared" ref="N132" si="124">IF(A132=0,0,1)</f>
        <v>0</v>
      </c>
    </row>
    <row r="133" spans="1:14" hidden="1" x14ac:dyDescent="0.35">
      <c r="A133" s="175"/>
      <c r="B133" s="174"/>
      <c r="C133" s="69"/>
      <c r="D133" s="174"/>
      <c r="E133" s="69"/>
      <c r="F133" s="174"/>
      <c r="G133" s="69"/>
      <c r="H133" s="24" t="s">
        <v>12</v>
      </c>
      <c r="I133" s="4" t="e">
        <f>B132*(VLOOKUP(C133,Konsekvens,2,FALSE))</f>
        <v>#N/A</v>
      </c>
      <c r="J133" s="4" t="e">
        <f>D132*(VLOOKUP(E133,Konsekvens,2,FALSE))</f>
        <v>#N/A</v>
      </c>
      <c r="K133" s="4" t="e">
        <f>F132*(VLOOKUP(G133,Konsekvens,2,FALSE))</f>
        <v>#N/A</v>
      </c>
      <c r="L133" s="73" t="str">
        <f t="shared" si="64"/>
        <v/>
      </c>
      <c r="M133" s="87"/>
      <c r="N133" s="64">
        <f t="shared" ref="N133" si="125">N132</f>
        <v>0</v>
      </c>
    </row>
    <row r="134" spans="1:14" hidden="1" x14ac:dyDescent="0.35">
      <c r="A134" s="175">
        <f>'4. Oönskade händelser'!A74</f>
        <v>0</v>
      </c>
      <c r="B134" s="173"/>
      <c r="C134" s="69"/>
      <c r="D134" s="173"/>
      <c r="E134" s="69"/>
      <c r="F134" s="173"/>
      <c r="G134" s="69"/>
      <c r="H134" s="24" t="s">
        <v>11</v>
      </c>
      <c r="I134" s="4" t="e">
        <f>B134*(VLOOKUP(C134,Konsekvens,2,FALSE))</f>
        <v>#N/A</v>
      </c>
      <c r="J134" s="4" t="e">
        <f>D134*(VLOOKUP(E134,Konsekvens,2,FALSE))</f>
        <v>#N/A</v>
      </c>
      <c r="K134" s="4" t="e">
        <f>F134*(VLOOKUP(G134,Konsekvens,2,FALSE))</f>
        <v>#N/A</v>
      </c>
      <c r="L134" s="73" t="str">
        <f t="shared" si="64"/>
        <v/>
      </c>
      <c r="M134" s="87"/>
      <c r="N134" s="64">
        <f t="shared" ref="N134" si="126">IF(A134=0,0,1)</f>
        <v>0</v>
      </c>
    </row>
    <row r="135" spans="1:14" hidden="1" x14ac:dyDescent="0.35">
      <c r="A135" s="175"/>
      <c r="B135" s="174"/>
      <c r="C135" s="69"/>
      <c r="D135" s="174"/>
      <c r="E135" s="69"/>
      <c r="F135" s="174"/>
      <c r="G135" s="69"/>
      <c r="H135" s="24" t="s">
        <v>12</v>
      </c>
      <c r="I135" s="4" t="e">
        <f>B134*(VLOOKUP(C135,Konsekvens,2,FALSE))</f>
        <v>#N/A</v>
      </c>
      <c r="J135" s="4" t="e">
        <f>D134*(VLOOKUP(E135,Konsekvens,2,FALSE))</f>
        <v>#N/A</v>
      </c>
      <c r="K135" s="4" t="e">
        <f>F134*(VLOOKUP(G135,Konsekvens,2,FALSE))</f>
        <v>#N/A</v>
      </c>
      <c r="L135" s="73" t="str">
        <f t="shared" si="64"/>
        <v/>
      </c>
      <c r="M135" s="87"/>
      <c r="N135" s="64">
        <f t="shared" ref="N135" si="127">N134</f>
        <v>0</v>
      </c>
    </row>
    <row r="136" spans="1:14" hidden="1" x14ac:dyDescent="0.35">
      <c r="A136" s="175">
        <f>'4. Oönskade händelser'!A75</f>
        <v>0</v>
      </c>
      <c r="B136" s="173"/>
      <c r="C136" s="69"/>
      <c r="D136" s="173"/>
      <c r="E136" s="69"/>
      <c r="F136" s="173"/>
      <c r="G136" s="69"/>
      <c r="H136" s="24" t="s">
        <v>11</v>
      </c>
      <c r="I136" s="4" t="e">
        <f>B136*(VLOOKUP(C136,Konsekvens,2,FALSE))</f>
        <v>#N/A</v>
      </c>
      <c r="J136" s="4" t="e">
        <f>D136*(VLOOKUP(E136,Konsekvens,2,FALSE))</f>
        <v>#N/A</v>
      </c>
      <c r="K136" s="4" t="e">
        <f>F136*(VLOOKUP(G136,Konsekvens,2,FALSE))</f>
        <v>#N/A</v>
      </c>
      <c r="L136" s="73" t="str">
        <f t="shared" si="64"/>
        <v/>
      </c>
      <c r="M136" s="87"/>
      <c r="N136" s="64">
        <f t="shared" ref="N136" si="128">IF(A136=0,0,1)</f>
        <v>0</v>
      </c>
    </row>
    <row r="137" spans="1:14" hidden="1" x14ac:dyDescent="0.35">
      <c r="A137" s="175"/>
      <c r="B137" s="174"/>
      <c r="C137" s="69"/>
      <c r="D137" s="174"/>
      <c r="E137" s="69"/>
      <c r="F137" s="174"/>
      <c r="G137" s="69"/>
      <c r="H137" s="24" t="s">
        <v>12</v>
      </c>
      <c r="I137" s="4" t="e">
        <f>B136*(VLOOKUP(C137,Konsekvens,2,FALSE))</f>
        <v>#N/A</v>
      </c>
      <c r="J137" s="4" t="e">
        <f>D136*(VLOOKUP(E137,Konsekvens,2,FALSE))</f>
        <v>#N/A</v>
      </c>
      <c r="K137" s="4" t="e">
        <f>F136*(VLOOKUP(G137,Konsekvens,2,FALSE))</f>
        <v>#N/A</v>
      </c>
      <c r="L137" s="73" t="str">
        <f t="shared" ref="L137:L200" si="129">IFERROR(IF(I137&gt;10,"x",IF(J137&gt;10,"x",IF(K137&gt;10,"x",""))),"")</f>
        <v/>
      </c>
      <c r="M137" s="87"/>
      <c r="N137" s="64">
        <f t="shared" ref="N137" si="130">N136</f>
        <v>0</v>
      </c>
    </row>
    <row r="138" spans="1:14" hidden="1" x14ac:dyDescent="0.35">
      <c r="A138" s="175">
        <f>'4. Oönskade händelser'!A76</f>
        <v>0</v>
      </c>
      <c r="B138" s="173"/>
      <c r="C138" s="69"/>
      <c r="D138" s="173"/>
      <c r="E138" s="69"/>
      <c r="F138" s="173"/>
      <c r="G138" s="69"/>
      <c r="H138" s="24" t="s">
        <v>11</v>
      </c>
      <c r="I138" s="4" t="e">
        <f>B138*(VLOOKUP(C138,Konsekvens,2,FALSE))</f>
        <v>#N/A</v>
      </c>
      <c r="J138" s="4" t="e">
        <f>D138*(VLOOKUP(E138,Konsekvens,2,FALSE))</f>
        <v>#N/A</v>
      </c>
      <c r="K138" s="4" t="e">
        <f>F138*(VLOOKUP(G138,Konsekvens,2,FALSE))</f>
        <v>#N/A</v>
      </c>
      <c r="L138" s="73" t="str">
        <f t="shared" si="129"/>
        <v/>
      </c>
      <c r="M138" s="87"/>
      <c r="N138" s="64">
        <f t="shared" ref="N138" si="131">IF(A138=0,0,1)</f>
        <v>0</v>
      </c>
    </row>
    <row r="139" spans="1:14" hidden="1" x14ac:dyDescent="0.35">
      <c r="A139" s="175"/>
      <c r="B139" s="174"/>
      <c r="C139" s="69"/>
      <c r="D139" s="174"/>
      <c r="E139" s="69"/>
      <c r="F139" s="174"/>
      <c r="G139" s="69"/>
      <c r="H139" s="24" t="s">
        <v>12</v>
      </c>
      <c r="I139" s="4" t="e">
        <f>B138*(VLOOKUP(C139,Konsekvens,2,FALSE))</f>
        <v>#N/A</v>
      </c>
      <c r="J139" s="4" t="e">
        <f>D138*(VLOOKUP(E139,Konsekvens,2,FALSE))</f>
        <v>#N/A</v>
      </c>
      <c r="K139" s="4" t="e">
        <f>F138*(VLOOKUP(G139,Konsekvens,2,FALSE))</f>
        <v>#N/A</v>
      </c>
      <c r="L139" s="73" t="str">
        <f t="shared" si="129"/>
        <v/>
      </c>
      <c r="M139" s="87"/>
      <c r="N139" s="64">
        <f t="shared" ref="N139" si="132">N138</f>
        <v>0</v>
      </c>
    </row>
    <row r="140" spans="1:14" hidden="1" x14ac:dyDescent="0.35">
      <c r="A140" s="175">
        <f>'4. Oönskade händelser'!A77</f>
        <v>0</v>
      </c>
      <c r="B140" s="173"/>
      <c r="C140" s="69"/>
      <c r="D140" s="173"/>
      <c r="E140" s="69"/>
      <c r="F140" s="173"/>
      <c r="G140" s="69"/>
      <c r="H140" s="24" t="s">
        <v>11</v>
      </c>
      <c r="I140" s="4" t="e">
        <f>B140*(VLOOKUP(C140,Konsekvens,2,FALSE))</f>
        <v>#N/A</v>
      </c>
      <c r="J140" s="4" t="e">
        <f>D140*(VLOOKUP(E140,Konsekvens,2,FALSE))</f>
        <v>#N/A</v>
      </c>
      <c r="K140" s="4" t="e">
        <f>F140*(VLOOKUP(G140,Konsekvens,2,FALSE))</f>
        <v>#N/A</v>
      </c>
      <c r="L140" s="73" t="str">
        <f t="shared" si="129"/>
        <v/>
      </c>
      <c r="M140" s="87"/>
      <c r="N140" s="64">
        <f t="shared" ref="N140" si="133">IF(A140=0,0,1)</f>
        <v>0</v>
      </c>
    </row>
    <row r="141" spans="1:14" hidden="1" x14ac:dyDescent="0.35">
      <c r="A141" s="175"/>
      <c r="B141" s="174"/>
      <c r="C141" s="69"/>
      <c r="D141" s="174"/>
      <c r="E141" s="69"/>
      <c r="F141" s="174"/>
      <c r="G141" s="69"/>
      <c r="H141" s="24" t="s">
        <v>12</v>
      </c>
      <c r="I141" s="4" t="e">
        <f>B140*(VLOOKUP(C141,Konsekvens,2,FALSE))</f>
        <v>#N/A</v>
      </c>
      <c r="J141" s="4" t="e">
        <f>D140*(VLOOKUP(E141,Konsekvens,2,FALSE))</f>
        <v>#N/A</v>
      </c>
      <c r="K141" s="4" t="e">
        <f>F140*(VLOOKUP(G141,Konsekvens,2,FALSE))</f>
        <v>#N/A</v>
      </c>
      <c r="L141" s="73" t="str">
        <f t="shared" si="129"/>
        <v/>
      </c>
      <c r="M141" s="87"/>
      <c r="N141" s="64">
        <f t="shared" ref="N141" si="134">N140</f>
        <v>0</v>
      </c>
    </row>
    <row r="142" spans="1:14" hidden="1" x14ac:dyDescent="0.35">
      <c r="A142" s="175">
        <f>'4. Oönskade händelser'!A78</f>
        <v>0</v>
      </c>
      <c r="B142" s="173"/>
      <c r="C142" s="69"/>
      <c r="D142" s="173"/>
      <c r="E142" s="69"/>
      <c r="F142" s="173"/>
      <c r="G142" s="69"/>
      <c r="H142" s="24" t="s">
        <v>11</v>
      </c>
      <c r="I142" s="4" t="e">
        <f>B142*(VLOOKUP(C142,Konsekvens,2,FALSE))</f>
        <v>#N/A</v>
      </c>
      <c r="J142" s="4" t="e">
        <f>D142*(VLOOKUP(E142,Konsekvens,2,FALSE))</f>
        <v>#N/A</v>
      </c>
      <c r="K142" s="4" t="e">
        <f>F142*(VLOOKUP(G142,Konsekvens,2,FALSE))</f>
        <v>#N/A</v>
      </c>
      <c r="L142" s="73" t="str">
        <f t="shared" si="129"/>
        <v/>
      </c>
      <c r="M142" s="87"/>
      <c r="N142" s="64">
        <f t="shared" ref="N142" si="135">IF(A142=0,0,1)</f>
        <v>0</v>
      </c>
    </row>
    <row r="143" spans="1:14" hidden="1" x14ac:dyDescent="0.35">
      <c r="A143" s="175"/>
      <c r="B143" s="174"/>
      <c r="C143" s="69"/>
      <c r="D143" s="174"/>
      <c r="E143" s="69"/>
      <c r="F143" s="174"/>
      <c r="G143" s="69"/>
      <c r="H143" s="24" t="s">
        <v>12</v>
      </c>
      <c r="I143" s="4" t="e">
        <f>B142*(VLOOKUP(C143,Konsekvens,2,FALSE))</f>
        <v>#N/A</v>
      </c>
      <c r="J143" s="4" t="e">
        <f>D142*(VLOOKUP(E143,Konsekvens,2,FALSE))</f>
        <v>#N/A</v>
      </c>
      <c r="K143" s="4" t="e">
        <f>F142*(VLOOKUP(G143,Konsekvens,2,FALSE))</f>
        <v>#N/A</v>
      </c>
      <c r="L143" s="73" t="str">
        <f t="shared" si="129"/>
        <v/>
      </c>
      <c r="M143" s="87"/>
      <c r="N143" s="64">
        <f t="shared" ref="N143" si="136">N142</f>
        <v>0</v>
      </c>
    </row>
    <row r="144" spans="1:14" hidden="1" x14ac:dyDescent="0.35">
      <c r="A144" s="175">
        <f>'4. Oönskade händelser'!A79</f>
        <v>0</v>
      </c>
      <c r="B144" s="173"/>
      <c r="C144" s="69"/>
      <c r="D144" s="173"/>
      <c r="E144" s="69"/>
      <c r="F144" s="173"/>
      <c r="G144" s="69"/>
      <c r="H144" s="24" t="s">
        <v>11</v>
      </c>
      <c r="I144" s="4" t="e">
        <f>B144*(VLOOKUP(C144,Konsekvens,2,FALSE))</f>
        <v>#N/A</v>
      </c>
      <c r="J144" s="4" t="e">
        <f>D144*(VLOOKUP(E144,Konsekvens,2,FALSE))</f>
        <v>#N/A</v>
      </c>
      <c r="K144" s="4" t="e">
        <f>F144*(VLOOKUP(G144,Konsekvens,2,FALSE))</f>
        <v>#N/A</v>
      </c>
      <c r="L144" s="73" t="str">
        <f t="shared" si="129"/>
        <v/>
      </c>
      <c r="M144" s="87"/>
      <c r="N144" s="64">
        <f t="shared" ref="N144" si="137">IF(A144=0,0,1)</f>
        <v>0</v>
      </c>
    </row>
    <row r="145" spans="1:14" hidden="1" x14ac:dyDescent="0.35">
      <c r="A145" s="175"/>
      <c r="B145" s="174"/>
      <c r="C145" s="69"/>
      <c r="D145" s="174"/>
      <c r="E145" s="69"/>
      <c r="F145" s="174"/>
      <c r="G145" s="69"/>
      <c r="H145" s="24" t="s">
        <v>12</v>
      </c>
      <c r="I145" s="4" t="e">
        <f>B144*(VLOOKUP(C145,Konsekvens,2,FALSE))</f>
        <v>#N/A</v>
      </c>
      <c r="J145" s="4" t="e">
        <f>D144*(VLOOKUP(E145,Konsekvens,2,FALSE))</f>
        <v>#N/A</v>
      </c>
      <c r="K145" s="4" t="e">
        <f>F144*(VLOOKUP(G145,Konsekvens,2,FALSE))</f>
        <v>#N/A</v>
      </c>
      <c r="L145" s="73" t="str">
        <f t="shared" si="129"/>
        <v/>
      </c>
      <c r="M145" s="87"/>
      <c r="N145" s="64">
        <f t="shared" ref="N145" si="138">N144</f>
        <v>0</v>
      </c>
    </row>
    <row r="146" spans="1:14" hidden="1" x14ac:dyDescent="0.35">
      <c r="A146" s="175">
        <f>'4. Oönskade händelser'!A80</f>
        <v>0</v>
      </c>
      <c r="B146" s="173"/>
      <c r="C146" s="69"/>
      <c r="D146" s="173"/>
      <c r="E146" s="69"/>
      <c r="F146" s="173"/>
      <c r="G146" s="69"/>
      <c r="H146" s="24" t="s">
        <v>11</v>
      </c>
      <c r="I146" s="4" t="e">
        <f>B146*(VLOOKUP(C146,Konsekvens,2,FALSE))</f>
        <v>#N/A</v>
      </c>
      <c r="J146" s="4" t="e">
        <f>D146*(VLOOKUP(E146,Konsekvens,2,FALSE))</f>
        <v>#N/A</v>
      </c>
      <c r="K146" s="4" t="e">
        <f>F146*(VLOOKUP(G146,Konsekvens,2,FALSE))</f>
        <v>#N/A</v>
      </c>
      <c r="L146" s="73" t="str">
        <f t="shared" si="129"/>
        <v/>
      </c>
      <c r="M146" s="87"/>
      <c r="N146" s="64">
        <f t="shared" ref="N146" si="139">IF(A146=0,0,1)</f>
        <v>0</v>
      </c>
    </row>
    <row r="147" spans="1:14" hidden="1" x14ac:dyDescent="0.35">
      <c r="A147" s="175"/>
      <c r="B147" s="174"/>
      <c r="C147" s="69"/>
      <c r="D147" s="174"/>
      <c r="E147" s="69"/>
      <c r="F147" s="174"/>
      <c r="G147" s="69"/>
      <c r="H147" s="24" t="s">
        <v>12</v>
      </c>
      <c r="I147" s="4" t="e">
        <f>B146*(VLOOKUP(C147,Konsekvens,2,FALSE))</f>
        <v>#N/A</v>
      </c>
      <c r="J147" s="4" t="e">
        <f>D146*(VLOOKUP(E147,Konsekvens,2,FALSE))</f>
        <v>#N/A</v>
      </c>
      <c r="K147" s="4" t="e">
        <f>F146*(VLOOKUP(G147,Konsekvens,2,FALSE))</f>
        <v>#N/A</v>
      </c>
      <c r="L147" s="73" t="str">
        <f t="shared" si="129"/>
        <v/>
      </c>
      <c r="M147" s="87"/>
      <c r="N147" s="64">
        <f t="shared" ref="N147" si="140">N146</f>
        <v>0</v>
      </c>
    </row>
    <row r="148" spans="1:14" hidden="1" x14ac:dyDescent="0.35">
      <c r="A148" s="175">
        <f>'4. Oönskade händelser'!A81</f>
        <v>0</v>
      </c>
      <c r="B148" s="173"/>
      <c r="C148" s="69"/>
      <c r="D148" s="173"/>
      <c r="E148" s="69"/>
      <c r="F148" s="173"/>
      <c r="G148" s="69"/>
      <c r="H148" s="24" t="s">
        <v>11</v>
      </c>
      <c r="I148" s="4" t="e">
        <f>B148*(VLOOKUP(C148,Konsekvens,2,FALSE))</f>
        <v>#N/A</v>
      </c>
      <c r="J148" s="4" t="e">
        <f>D148*(VLOOKUP(E148,Konsekvens,2,FALSE))</f>
        <v>#N/A</v>
      </c>
      <c r="K148" s="4" t="e">
        <f>F148*(VLOOKUP(G148,Konsekvens,2,FALSE))</f>
        <v>#N/A</v>
      </c>
      <c r="L148" s="73" t="str">
        <f t="shared" si="129"/>
        <v/>
      </c>
      <c r="M148" s="87"/>
      <c r="N148" s="64">
        <f t="shared" ref="N148" si="141">IF(A148=0,0,1)</f>
        <v>0</v>
      </c>
    </row>
    <row r="149" spans="1:14" hidden="1" x14ac:dyDescent="0.35">
      <c r="A149" s="175"/>
      <c r="B149" s="174"/>
      <c r="C149" s="69"/>
      <c r="D149" s="174"/>
      <c r="E149" s="69"/>
      <c r="F149" s="174"/>
      <c r="G149" s="69"/>
      <c r="H149" s="24" t="s">
        <v>12</v>
      </c>
      <c r="I149" s="4" t="e">
        <f>B148*(VLOOKUP(C149,Konsekvens,2,FALSE))</f>
        <v>#N/A</v>
      </c>
      <c r="J149" s="4" t="e">
        <f>D148*(VLOOKUP(E149,Konsekvens,2,FALSE))</f>
        <v>#N/A</v>
      </c>
      <c r="K149" s="4" t="e">
        <f>F148*(VLOOKUP(G149,Konsekvens,2,FALSE))</f>
        <v>#N/A</v>
      </c>
      <c r="L149" s="73" t="str">
        <f t="shared" si="129"/>
        <v/>
      </c>
      <c r="M149" s="87"/>
      <c r="N149" s="64">
        <f t="shared" ref="N149" si="142">N148</f>
        <v>0</v>
      </c>
    </row>
    <row r="150" spans="1:14" hidden="1" x14ac:dyDescent="0.35">
      <c r="A150" s="175">
        <f>'4. Oönskade händelser'!A82</f>
        <v>0</v>
      </c>
      <c r="B150" s="173"/>
      <c r="C150" s="69"/>
      <c r="D150" s="173"/>
      <c r="E150" s="69"/>
      <c r="F150" s="173"/>
      <c r="G150" s="69"/>
      <c r="H150" s="24" t="s">
        <v>11</v>
      </c>
      <c r="I150" s="4" t="e">
        <f>B150*(VLOOKUP(C150,Konsekvens,2,FALSE))</f>
        <v>#N/A</v>
      </c>
      <c r="J150" s="4" t="e">
        <f>D150*(VLOOKUP(E150,Konsekvens,2,FALSE))</f>
        <v>#N/A</v>
      </c>
      <c r="K150" s="4" t="e">
        <f>F150*(VLOOKUP(G150,Konsekvens,2,FALSE))</f>
        <v>#N/A</v>
      </c>
      <c r="L150" s="73" t="str">
        <f t="shared" si="129"/>
        <v/>
      </c>
      <c r="M150" s="87"/>
      <c r="N150" s="64">
        <f t="shared" ref="N150" si="143">IF(A150=0,0,1)</f>
        <v>0</v>
      </c>
    </row>
    <row r="151" spans="1:14" hidden="1" x14ac:dyDescent="0.35">
      <c r="A151" s="175"/>
      <c r="B151" s="174"/>
      <c r="C151" s="69"/>
      <c r="D151" s="174"/>
      <c r="E151" s="69"/>
      <c r="F151" s="174"/>
      <c r="G151" s="69"/>
      <c r="H151" s="24" t="s">
        <v>12</v>
      </c>
      <c r="I151" s="4" t="e">
        <f>B150*(VLOOKUP(C151,Konsekvens,2,FALSE))</f>
        <v>#N/A</v>
      </c>
      <c r="J151" s="4" t="e">
        <f>D150*(VLOOKUP(E151,Konsekvens,2,FALSE))</f>
        <v>#N/A</v>
      </c>
      <c r="K151" s="4" t="e">
        <f>F150*(VLOOKUP(G151,Konsekvens,2,FALSE))</f>
        <v>#N/A</v>
      </c>
      <c r="L151" s="73" t="str">
        <f t="shared" si="129"/>
        <v/>
      </c>
      <c r="M151" s="87"/>
      <c r="N151" s="64">
        <f t="shared" ref="N151" si="144">N150</f>
        <v>0</v>
      </c>
    </row>
    <row r="152" spans="1:14" hidden="1" x14ac:dyDescent="0.35">
      <c r="A152" s="175">
        <f>'4. Oönskade händelser'!A83</f>
        <v>0</v>
      </c>
      <c r="B152" s="173"/>
      <c r="C152" s="69"/>
      <c r="D152" s="173"/>
      <c r="E152" s="69"/>
      <c r="F152" s="173"/>
      <c r="G152" s="69"/>
      <c r="H152" s="24" t="s">
        <v>11</v>
      </c>
      <c r="I152" s="4" t="e">
        <f>B152*(VLOOKUP(C152,Konsekvens,2,FALSE))</f>
        <v>#N/A</v>
      </c>
      <c r="J152" s="4" t="e">
        <f>D152*(VLOOKUP(E152,Konsekvens,2,FALSE))</f>
        <v>#N/A</v>
      </c>
      <c r="K152" s="4" t="e">
        <f>F152*(VLOOKUP(G152,Konsekvens,2,FALSE))</f>
        <v>#N/A</v>
      </c>
      <c r="L152" s="73" t="str">
        <f t="shared" si="129"/>
        <v/>
      </c>
      <c r="M152" s="87"/>
      <c r="N152" s="64">
        <f t="shared" ref="N152" si="145">IF(A152=0,0,1)</f>
        <v>0</v>
      </c>
    </row>
    <row r="153" spans="1:14" hidden="1" x14ac:dyDescent="0.35">
      <c r="A153" s="175"/>
      <c r="B153" s="174"/>
      <c r="C153" s="69"/>
      <c r="D153" s="174"/>
      <c r="E153" s="69"/>
      <c r="F153" s="174"/>
      <c r="G153" s="69"/>
      <c r="H153" s="24" t="s">
        <v>12</v>
      </c>
      <c r="I153" s="4" t="e">
        <f>B152*(VLOOKUP(C153,Konsekvens,2,FALSE))</f>
        <v>#N/A</v>
      </c>
      <c r="J153" s="4" t="e">
        <f>D152*(VLOOKUP(E153,Konsekvens,2,FALSE))</f>
        <v>#N/A</v>
      </c>
      <c r="K153" s="4" t="e">
        <f>F152*(VLOOKUP(G153,Konsekvens,2,FALSE))</f>
        <v>#N/A</v>
      </c>
      <c r="L153" s="73" t="str">
        <f t="shared" si="129"/>
        <v/>
      </c>
      <c r="M153" s="87"/>
      <c r="N153" s="64">
        <f t="shared" ref="N153" si="146">N152</f>
        <v>0</v>
      </c>
    </row>
    <row r="154" spans="1:14" hidden="1" x14ac:dyDescent="0.35">
      <c r="A154" s="175">
        <f>'4. Oönskade händelser'!A84</f>
        <v>0</v>
      </c>
      <c r="B154" s="173"/>
      <c r="C154" s="69"/>
      <c r="D154" s="173"/>
      <c r="E154" s="69"/>
      <c r="F154" s="173"/>
      <c r="G154" s="69"/>
      <c r="H154" s="24" t="s">
        <v>11</v>
      </c>
      <c r="I154" s="4" t="e">
        <f>B154*(VLOOKUP(C154,Konsekvens,2,FALSE))</f>
        <v>#N/A</v>
      </c>
      <c r="J154" s="4" t="e">
        <f>D154*(VLOOKUP(E154,Konsekvens,2,FALSE))</f>
        <v>#N/A</v>
      </c>
      <c r="K154" s="4" t="e">
        <f>F154*(VLOOKUP(G154,Konsekvens,2,FALSE))</f>
        <v>#N/A</v>
      </c>
      <c r="L154" s="73" t="str">
        <f t="shared" si="129"/>
        <v/>
      </c>
      <c r="M154" s="87"/>
      <c r="N154" s="64">
        <f t="shared" ref="N154" si="147">IF(A154=0,0,1)</f>
        <v>0</v>
      </c>
    </row>
    <row r="155" spans="1:14" hidden="1" x14ac:dyDescent="0.35">
      <c r="A155" s="175"/>
      <c r="B155" s="174"/>
      <c r="C155" s="69"/>
      <c r="D155" s="174"/>
      <c r="E155" s="69"/>
      <c r="F155" s="174"/>
      <c r="G155" s="69"/>
      <c r="H155" s="24" t="s">
        <v>12</v>
      </c>
      <c r="I155" s="4" t="e">
        <f>B154*(VLOOKUP(C155,Konsekvens,2,FALSE))</f>
        <v>#N/A</v>
      </c>
      <c r="J155" s="4" t="e">
        <f>D154*(VLOOKUP(E155,Konsekvens,2,FALSE))</f>
        <v>#N/A</v>
      </c>
      <c r="K155" s="4" t="e">
        <f>F154*(VLOOKUP(G155,Konsekvens,2,FALSE))</f>
        <v>#N/A</v>
      </c>
      <c r="L155" s="73" t="str">
        <f t="shared" si="129"/>
        <v/>
      </c>
      <c r="M155" s="87"/>
      <c r="N155" s="64">
        <f t="shared" ref="N155" si="148">N154</f>
        <v>0</v>
      </c>
    </row>
    <row r="156" spans="1:14" ht="30" hidden="1" customHeight="1" x14ac:dyDescent="0.35">
      <c r="A156" s="60" t="s">
        <v>237</v>
      </c>
      <c r="B156" s="61"/>
      <c r="C156" s="61"/>
      <c r="D156" s="61"/>
      <c r="E156" s="61"/>
      <c r="F156" s="61"/>
      <c r="G156" s="61"/>
      <c r="H156" s="62"/>
      <c r="I156" s="63"/>
      <c r="J156" s="63"/>
      <c r="K156" s="63"/>
      <c r="L156" s="72"/>
      <c r="M156" s="88"/>
    </row>
    <row r="157" spans="1:14" hidden="1" x14ac:dyDescent="0.35">
      <c r="A157" s="175">
        <f>'4. Oönskade händelser'!A86</f>
        <v>0</v>
      </c>
      <c r="B157" s="173"/>
      <c r="C157" s="69"/>
      <c r="D157" s="173"/>
      <c r="E157" s="69"/>
      <c r="F157" s="173"/>
      <c r="G157" s="69"/>
      <c r="H157" s="24" t="s">
        <v>11</v>
      </c>
      <c r="I157" s="4" t="e">
        <f>B157*(VLOOKUP(C157,Konsekvens,2,FALSE))</f>
        <v>#N/A</v>
      </c>
      <c r="J157" s="4" t="e">
        <f>D157*(VLOOKUP(E157,Konsekvens,2,FALSE))</f>
        <v>#N/A</v>
      </c>
      <c r="K157" s="4" t="e">
        <f>F157*(VLOOKUP(G157,Konsekvens,2,FALSE))</f>
        <v>#N/A</v>
      </c>
      <c r="L157" s="73" t="str">
        <f t="shared" si="129"/>
        <v/>
      </c>
      <c r="M157" s="87"/>
      <c r="N157" s="64">
        <f t="shared" ref="N157" si="149">IF(A157=0,0,1)</f>
        <v>0</v>
      </c>
    </row>
    <row r="158" spans="1:14" hidden="1" x14ac:dyDescent="0.35">
      <c r="A158" s="175"/>
      <c r="B158" s="174"/>
      <c r="C158" s="69"/>
      <c r="D158" s="174"/>
      <c r="E158" s="69"/>
      <c r="F158" s="174"/>
      <c r="G158" s="69"/>
      <c r="H158" s="24" t="s">
        <v>12</v>
      </c>
      <c r="I158" s="4" t="e">
        <f>B157*(VLOOKUP(C158,Konsekvens,2,FALSE))</f>
        <v>#N/A</v>
      </c>
      <c r="J158" s="4" t="e">
        <f>D157*(VLOOKUP(E158,Konsekvens,2,FALSE))</f>
        <v>#N/A</v>
      </c>
      <c r="K158" s="4" t="e">
        <f>F157*(VLOOKUP(G158,Konsekvens,2,FALSE))</f>
        <v>#N/A</v>
      </c>
      <c r="L158" s="73" t="str">
        <f t="shared" si="129"/>
        <v/>
      </c>
      <c r="M158" s="87"/>
      <c r="N158" s="64">
        <f t="shared" ref="N158" si="150">N157</f>
        <v>0</v>
      </c>
    </row>
    <row r="159" spans="1:14" hidden="1" x14ac:dyDescent="0.35">
      <c r="A159" s="175">
        <f>'4. Oönskade händelser'!A87</f>
        <v>0</v>
      </c>
      <c r="B159" s="173"/>
      <c r="C159" s="69"/>
      <c r="D159" s="173"/>
      <c r="E159" s="69"/>
      <c r="F159" s="173"/>
      <c r="G159" s="69"/>
      <c r="H159" s="24" t="s">
        <v>11</v>
      </c>
      <c r="I159" s="4" t="e">
        <f>B159*(VLOOKUP(C159,Konsekvens,2,FALSE))</f>
        <v>#N/A</v>
      </c>
      <c r="J159" s="4" t="e">
        <f>D159*(VLOOKUP(E159,Konsekvens,2,FALSE))</f>
        <v>#N/A</v>
      </c>
      <c r="K159" s="4" t="e">
        <f>F159*(VLOOKUP(G159,Konsekvens,2,FALSE))</f>
        <v>#N/A</v>
      </c>
      <c r="L159" s="73" t="str">
        <f t="shared" si="129"/>
        <v/>
      </c>
      <c r="M159" s="87"/>
      <c r="N159" s="64">
        <f t="shared" ref="N159" si="151">IF(A159=0,0,1)</f>
        <v>0</v>
      </c>
    </row>
    <row r="160" spans="1:14" hidden="1" x14ac:dyDescent="0.35">
      <c r="A160" s="175"/>
      <c r="B160" s="174"/>
      <c r="C160" s="69"/>
      <c r="D160" s="174"/>
      <c r="E160" s="69"/>
      <c r="F160" s="174"/>
      <c r="G160" s="69"/>
      <c r="H160" s="24" t="s">
        <v>12</v>
      </c>
      <c r="I160" s="4" t="e">
        <f>B159*(VLOOKUP(C160,Konsekvens,2,FALSE))</f>
        <v>#N/A</v>
      </c>
      <c r="J160" s="4" t="e">
        <f>D159*(VLOOKUP(E160,Konsekvens,2,FALSE))</f>
        <v>#N/A</v>
      </c>
      <c r="K160" s="4" t="e">
        <f>F159*(VLOOKUP(G160,Konsekvens,2,FALSE))</f>
        <v>#N/A</v>
      </c>
      <c r="L160" s="73" t="str">
        <f t="shared" si="129"/>
        <v/>
      </c>
      <c r="M160" s="87"/>
      <c r="N160" s="64">
        <f t="shared" ref="N160" si="152">N159</f>
        <v>0</v>
      </c>
    </row>
    <row r="161" spans="1:14" hidden="1" x14ac:dyDescent="0.35">
      <c r="A161" s="175">
        <f>'4. Oönskade händelser'!A88</f>
        <v>0</v>
      </c>
      <c r="B161" s="173"/>
      <c r="C161" s="69"/>
      <c r="D161" s="173"/>
      <c r="E161" s="69"/>
      <c r="F161" s="173"/>
      <c r="G161" s="69"/>
      <c r="H161" s="24" t="s">
        <v>11</v>
      </c>
      <c r="I161" s="4" t="e">
        <f>B161*(VLOOKUP(C161,Konsekvens,2,FALSE))</f>
        <v>#N/A</v>
      </c>
      <c r="J161" s="4" t="e">
        <f>D161*(VLOOKUP(E161,Konsekvens,2,FALSE))</f>
        <v>#N/A</v>
      </c>
      <c r="K161" s="4" t="e">
        <f>F161*(VLOOKUP(G161,Konsekvens,2,FALSE))</f>
        <v>#N/A</v>
      </c>
      <c r="L161" s="73" t="str">
        <f t="shared" si="129"/>
        <v/>
      </c>
      <c r="M161" s="87"/>
      <c r="N161" s="64">
        <f t="shared" ref="N161" si="153">IF(A161=0,0,1)</f>
        <v>0</v>
      </c>
    </row>
    <row r="162" spans="1:14" hidden="1" x14ac:dyDescent="0.35">
      <c r="A162" s="175"/>
      <c r="B162" s="174"/>
      <c r="C162" s="69"/>
      <c r="D162" s="174"/>
      <c r="E162" s="69"/>
      <c r="F162" s="174"/>
      <c r="G162" s="69"/>
      <c r="H162" s="24" t="s">
        <v>12</v>
      </c>
      <c r="I162" s="4" t="e">
        <f>B161*(VLOOKUP(C162,Konsekvens,2,FALSE))</f>
        <v>#N/A</v>
      </c>
      <c r="J162" s="4" t="e">
        <f>D161*(VLOOKUP(E162,Konsekvens,2,FALSE))</f>
        <v>#N/A</v>
      </c>
      <c r="K162" s="4" t="e">
        <f>F161*(VLOOKUP(G162,Konsekvens,2,FALSE))</f>
        <v>#N/A</v>
      </c>
      <c r="L162" s="73" t="str">
        <f t="shared" si="129"/>
        <v/>
      </c>
      <c r="M162" s="87"/>
      <c r="N162" s="64">
        <f t="shared" ref="N162" si="154">N161</f>
        <v>0</v>
      </c>
    </row>
    <row r="163" spans="1:14" hidden="1" x14ac:dyDescent="0.35">
      <c r="A163" s="175">
        <f>'4. Oönskade händelser'!A89</f>
        <v>0</v>
      </c>
      <c r="B163" s="173"/>
      <c r="C163" s="70"/>
      <c r="D163" s="173"/>
      <c r="E163" s="70"/>
      <c r="F163" s="173"/>
      <c r="G163" s="70"/>
      <c r="H163" s="24" t="s">
        <v>11</v>
      </c>
      <c r="I163" s="4" t="e">
        <f>B163*(VLOOKUP(C163,Konsekvens,2,FALSE))</f>
        <v>#N/A</v>
      </c>
      <c r="J163" s="4" t="e">
        <f>D163*(VLOOKUP(E163,Konsekvens,2,FALSE))</f>
        <v>#N/A</v>
      </c>
      <c r="K163" s="4" t="e">
        <f>F163*(VLOOKUP(G163,Konsekvens,2,FALSE))</f>
        <v>#N/A</v>
      </c>
      <c r="L163" s="73" t="str">
        <f t="shared" si="129"/>
        <v/>
      </c>
      <c r="M163" s="87"/>
      <c r="N163" s="64">
        <f t="shared" ref="N163" si="155">IF(A163=0,0,1)</f>
        <v>0</v>
      </c>
    </row>
    <row r="164" spans="1:14" hidden="1" x14ac:dyDescent="0.35">
      <c r="A164" s="175"/>
      <c r="B164" s="174"/>
      <c r="C164" s="70"/>
      <c r="D164" s="174"/>
      <c r="E164" s="70"/>
      <c r="F164" s="174"/>
      <c r="G164" s="70"/>
      <c r="H164" s="24" t="s">
        <v>12</v>
      </c>
      <c r="I164" s="4" t="e">
        <f>B163*(VLOOKUP(C164,Konsekvens,2,FALSE))</f>
        <v>#N/A</v>
      </c>
      <c r="J164" s="4" t="e">
        <f>D163*(VLOOKUP(E164,Konsekvens,2,FALSE))</f>
        <v>#N/A</v>
      </c>
      <c r="K164" s="4" t="e">
        <f>F163*(VLOOKUP(G164,Konsekvens,2,FALSE))</f>
        <v>#N/A</v>
      </c>
      <c r="L164" s="73" t="str">
        <f t="shared" si="129"/>
        <v/>
      </c>
      <c r="M164" s="87"/>
      <c r="N164" s="64">
        <f t="shared" ref="N164" si="156">N163</f>
        <v>0</v>
      </c>
    </row>
    <row r="165" spans="1:14" hidden="1" x14ac:dyDescent="0.35">
      <c r="A165" s="175">
        <f>'4. Oönskade händelser'!A90</f>
        <v>0</v>
      </c>
      <c r="B165" s="173"/>
      <c r="C165" s="70"/>
      <c r="D165" s="173"/>
      <c r="E165" s="70"/>
      <c r="F165" s="173"/>
      <c r="G165" s="70"/>
      <c r="H165" s="24" t="s">
        <v>11</v>
      </c>
      <c r="I165" s="4" t="e">
        <f>B165*(VLOOKUP(C165,Konsekvens,2,FALSE))</f>
        <v>#N/A</v>
      </c>
      <c r="J165" s="4" t="e">
        <f>D165*(VLOOKUP(E165,Konsekvens,2,FALSE))</f>
        <v>#N/A</v>
      </c>
      <c r="K165" s="4" t="e">
        <f>F165*(VLOOKUP(G165,Konsekvens,2,FALSE))</f>
        <v>#N/A</v>
      </c>
      <c r="L165" s="73" t="str">
        <f t="shared" si="129"/>
        <v/>
      </c>
      <c r="M165" s="87"/>
      <c r="N165" s="64">
        <f t="shared" ref="N165" si="157">IF(A165=0,0,1)</f>
        <v>0</v>
      </c>
    </row>
    <row r="166" spans="1:14" hidden="1" x14ac:dyDescent="0.35">
      <c r="A166" s="175"/>
      <c r="B166" s="174"/>
      <c r="C166" s="70"/>
      <c r="D166" s="174"/>
      <c r="E166" s="70"/>
      <c r="F166" s="174"/>
      <c r="G166" s="70"/>
      <c r="H166" s="24" t="s">
        <v>12</v>
      </c>
      <c r="I166" s="4" t="e">
        <f>B165*(VLOOKUP(C166,Konsekvens,2,FALSE))</f>
        <v>#N/A</v>
      </c>
      <c r="J166" s="4" t="e">
        <f>D165*(VLOOKUP(E166,Konsekvens,2,FALSE))</f>
        <v>#N/A</v>
      </c>
      <c r="K166" s="4" t="e">
        <f>F165*(VLOOKUP(G166,Konsekvens,2,FALSE))</f>
        <v>#N/A</v>
      </c>
      <c r="L166" s="73" t="str">
        <f t="shared" si="129"/>
        <v/>
      </c>
      <c r="M166" s="87"/>
      <c r="N166" s="64">
        <f t="shared" ref="N166" si="158">N165</f>
        <v>0</v>
      </c>
    </row>
    <row r="167" spans="1:14" hidden="1" x14ac:dyDescent="0.35">
      <c r="A167" s="175">
        <f>'4. Oönskade händelser'!A91</f>
        <v>0</v>
      </c>
      <c r="B167" s="173"/>
      <c r="C167" s="70"/>
      <c r="D167" s="173"/>
      <c r="E167" s="70"/>
      <c r="F167" s="173"/>
      <c r="G167" s="70"/>
      <c r="H167" s="24" t="s">
        <v>11</v>
      </c>
      <c r="I167" s="4" t="e">
        <f>B167*(VLOOKUP(C167,Konsekvens,2,FALSE))</f>
        <v>#N/A</v>
      </c>
      <c r="J167" s="4" t="e">
        <f>D167*(VLOOKUP(E167,Konsekvens,2,FALSE))</f>
        <v>#N/A</v>
      </c>
      <c r="K167" s="4" t="e">
        <f>F167*(VLOOKUP(G167,Konsekvens,2,FALSE))</f>
        <v>#N/A</v>
      </c>
      <c r="L167" s="73" t="str">
        <f t="shared" si="129"/>
        <v/>
      </c>
      <c r="M167" s="87"/>
      <c r="N167" s="64">
        <f t="shared" ref="N167" si="159">IF(A167=0,0,1)</f>
        <v>0</v>
      </c>
    </row>
    <row r="168" spans="1:14" hidden="1" x14ac:dyDescent="0.35">
      <c r="A168" s="175"/>
      <c r="B168" s="174"/>
      <c r="C168" s="70"/>
      <c r="D168" s="174"/>
      <c r="E168" s="70"/>
      <c r="F168" s="174"/>
      <c r="G168" s="70"/>
      <c r="H168" s="24" t="s">
        <v>12</v>
      </c>
      <c r="I168" s="4" t="e">
        <f>B167*(VLOOKUP(C168,Konsekvens,2,FALSE))</f>
        <v>#N/A</v>
      </c>
      <c r="J168" s="4" t="e">
        <f>D167*(VLOOKUP(E168,Konsekvens,2,FALSE))</f>
        <v>#N/A</v>
      </c>
      <c r="K168" s="4" t="e">
        <f>F167*(VLOOKUP(G168,Konsekvens,2,FALSE))</f>
        <v>#N/A</v>
      </c>
      <c r="L168" s="73" t="str">
        <f t="shared" si="129"/>
        <v/>
      </c>
      <c r="M168" s="87"/>
      <c r="N168" s="64">
        <f t="shared" ref="N168" si="160">N167</f>
        <v>0</v>
      </c>
    </row>
    <row r="169" spans="1:14" hidden="1" x14ac:dyDescent="0.35">
      <c r="A169" s="175">
        <f>'4. Oönskade händelser'!A92</f>
        <v>0</v>
      </c>
      <c r="B169" s="173"/>
      <c r="C169" s="70"/>
      <c r="D169" s="173"/>
      <c r="E169" s="70"/>
      <c r="F169" s="173"/>
      <c r="G169" s="70"/>
      <c r="H169" s="24" t="s">
        <v>11</v>
      </c>
      <c r="I169" s="4" t="e">
        <f>B169*(VLOOKUP(C169,Konsekvens,2,FALSE))</f>
        <v>#N/A</v>
      </c>
      <c r="J169" s="4" t="e">
        <f>D169*(VLOOKUP(E169,Konsekvens,2,FALSE))</f>
        <v>#N/A</v>
      </c>
      <c r="K169" s="4" t="e">
        <f>F169*(VLOOKUP(G169,Konsekvens,2,FALSE))</f>
        <v>#N/A</v>
      </c>
      <c r="L169" s="73" t="str">
        <f t="shared" si="129"/>
        <v/>
      </c>
      <c r="M169" s="87"/>
      <c r="N169" s="64">
        <f t="shared" ref="N169" si="161">IF(A169=0,0,1)</f>
        <v>0</v>
      </c>
    </row>
    <row r="170" spans="1:14" hidden="1" x14ac:dyDescent="0.35">
      <c r="A170" s="175"/>
      <c r="B170" s="174"/>
      <c r="C170" s="70"/>
      <c r="D170" s="174"/>
      <c r="E170" s="70"/>
      <c r="F170" s="174"/>
      <c r="G170" s="70"/>
      <c r="H170" s="24" t="s">
        <v>12</v>
      </c>
      <c r="I170" s="4" t="e">
        <f>B169*(VLOOKUP(C170,Konsekvens,2,FALSE))</f>
        <v>#N/A</v>
      </c>
      <c r="J170" s="4" t="e">
        <f>D169*(VLOOKUP(E170,Konsekvens,2,FALSE))</f>
        <v>#N/A</v>
      </c>
      <c r="K170" s="4" t="e">
        <f>F169*(VLOOKUP(G170,Konsekvens,2,FALSE))</f>
        <v>#N/A</v>
      </c>
      <c r="L170" s="73" t="str">
        <f t="shared" si="129"/>
        <v/>
      </c>
      <c r="M170" s="87"/>
      <c r="N170" s="64">
        <f t="shared" ref="N170" si="162">N169</f>
        <v>0</v>
      </c>
    </row>
    <row r="171" spans="1:14" hidden="1" x14ac:dyDescent="0.35">
      <c r="A171" s="175">
        <f>'4. Oönskade händelser'!A93</f>
        <v>0</v>
      </c>
      <c r="B171" s="173"/>
      <c r="C171" s="70"/>
      <c r="D171" s="173"/>
      <c r="E171" s="70"/>
      <c r="F171" s="173"/>
      <c r="G171" s="70"/>
      <c r="H171" s="24" t="s">
        <v>11</v>
      </c>
      <c r="I171" s="4" t="e">
        <f>B171*(VLOOKUP(C171,Konsekvens,2,FALSE))</f>
        <v>#N/A</v>
      </c>
      <c r="J171" s="4" t="e">
        <f>D171*(VLOOKUP(E171,Konsekvens,2,FALSE))</f>
        <v>#N/A</v>
      </c>
      <c r="K171" s="4" t="e">
        <f>F171*(VLOOKUP(G171,Konsekvens,2,FALSE))</f>
        <v>#N/A</v>
      </c>
      <c r="L171" s="73" t="str">
        <f t="shared" si="129"/>
        <v/>
      </c>
      <c r="M171" s="87"/>
      <c r="N171" s="64">
        <f t="shared" ref="N171" si="163">IF(A171=0,0,1)</f>
        <v>0</v>
      </c>
    </row>
    <row r="172" spans="1:14" hidden="1" x14ac:dyDescent="0.35">
      <c r="A172" s="175"/>
      <c r="B172" s="174"/>
      <c r="C172" s="70"/>
      <c r="D172" s="174"/>
      <c r="E172" s="70"/>
      <c r="F172" s="174"/>
      <c r="G172" s="70"/>
      <c r="H172" s="24" t="s">
        <v>12</v>
      </c>
      <c r="I172" s="4" t="e">
        <f>B171*(VLOOKUP(C172,Konsekvens,2,FALSE))</f>
        <v>#N/A</v>
      </c>
      <c r="J172" s="4" t="e">
        <f>D171*(VLOOKUP(E172,Konsekvens,2,FALSE))</f>
        <v>#N/A</v>
      </c>
      <c r="K172" s="4" t="e">
        <f>F171*(VLOOKUP(G172,Konsekvens,2,FALSE))</f>
        <v>#N/A</v>
      </c>
      <c r="L172" s="73" t="str">
        <f t="shared" si="129"/>
        <v/>
      </c>
      <c r="M172" s="87"/>
      <c r="N172" s="64">
        <f t="shared" ref="N172" si="164">N171</f>
        <v>0</v>
      </c>
    </row>
    <row r="173" spans="1:14" hidden="1" x14ac:dyDescent="0.35">
      <c r="A173" s="175">
        <f>'4. Oönskade händelser'!A94</f>
        <v>0</v>
      </c>
      <c r="B173" s="173"/>
      <c r="C173" s="70"/>
      <c r="D173" s="173"/>
      <c r="E173" s="70"/>
      <c r="F173" s="173"/>
      <c r="G173" s="70"/>
      <c r="H173" s="24" t="s">
        <v>11</v>
      </c>
      <c r="I173" s="4" t="e">
        <f>B173*(VLOOKUP(C173,Konsekvens,2,FALSE))</f>
        <v>#N/A</v>
      </c>
      <c r="J173" s="4" t="e">
        <f>D173*(VLOOKUP(E173,Konsekvens,2,FALSE))</f>
        <v>#N/A</v>
      </c>
      <c r="K173" s="4" t="e">
        <f>F173*(VLOOKUP(G173,Konsekvens,2,FALSE))</f>
        <v>#N/A</v>
      </c>
      <c r="L173" s="73" t="str">
        <f t="shared" si="129"/>
        <v/>
      </c>
      <c r="M173" s="87"/>
      <c r="N173" s="64">
        <f t="shared" ref="N173" si="165">IF(A173=0,0,1)</f>
        <v>0</v>
      </c>
    </row>
    <row r="174" spans="1:14" hidden="1" x14ac:dyDescent="0.35">
      <c r="A174" s="175"/>
      <c r="B174" s="174"/>
      <c r="C174" s="70"/>
      <c r="D174" s="174"/>
      <c r="E174" s="70"/>
      <c r="F174" s="174"/>
      <c r="G174" s="70"/>
      <c r="H174" s="24" t="s">
        <v>12</v>
      </c>
      <c r="I174" s="4" t="e">
        <f>B173*(VLOOKUP(C174,Konsekvens,2,FALSE))</f>
        <v>#N/A</v>
      </c>
      <c r="J174" s="4" t="e">
        <f>D173*(VLOOKUP(E174,Konsekvens,2,FALSE))</f>
        <v>#N/A</v>
      </c>
      <c r="K174" s="4" t="e">
        <f>F173*(VLOOKUP(G174,Konsekvens,2,FALSE))</f>
        <v>#N/A</v>
      </c>
      <c r="L174" s="73" t="str">
        <f t="shared" si="129"/>
        <v/>
      </c>
      <c r="M174" s="87"/>
      <c r="N174" s="64">
        <f t="shared" ref="N174" si="166">N173</f>
        <v>0</v>
      </c>
    </row>
    <row r="175" spans="1:14" hidden="1" x14ac:dyDescent="0.35">
      <c r="A175" s="175">
        <f>'4. Oönskade händelser'!A95</f>
        <v>0</v>
      </c>
      <c r="B175" s="173"/>
      <c r="C175" s="70"/>
      <c r="D175" s="173"/>
      <c r="E175" s="70"/>
      <c r="F175" s="173"/>
      <c r="G175" s="70"/>
      <c r="H175" s="24" t="s">
        <v>11</v>
      </c>
      <c r="I175" s="4" t="e">
        <f>B175*(VLOOKUP(C175,Konsekvens,2,FALSE))</f>
        <v>#N/A</v>
      </c>
      <c r="J175" s="4" t="e">
        <f>D175*(VLOOKUP(E175,Konsekvens,2,FALSE))</f>
        <v>#N/A</v>
      </c>
      <c r="K175" s="4" t="e">
        <f>F175*(VLOOKUP(G175,Konsekvens,2,FALSE))</f>
        <v>#N/A</v>
      </c>
      <c r="L175" s="73" t="str">
        <f t="shared" si="129"/>
        <v/>
      </c>
      <c r="M175" s="87"/>
      <c r="N175" s="64">
        <f t="shared" ref="N175" si="167">IF(A175=0,0,1)</f>
        <v>0</v>
      </c>
    </row>
    <row r="176" spans="1:14" hidden="1" x14ac:dyDescent="0.35">
      <c r="A176" s="175"/>
      <c r="B176" s="174"/>
      <c r="C176" s="70"/>
      <c r="D176" s="174"/>
      <c r="E176" s="70"/>
      <c r="F176" s="174"/>
      <c r="G176" s="70"/>
      <c r="H176" s="24" t="s">
        <v>12</v>
      </c>
      <c r="I176" s="4" t="e">
        <f>B175*(VLOOKUP(C176,Konsekvens,2,FALSE))</f>
        <v>#N/A</v>
      </c>
      <c r="J176" s="4" t="e">
        <f>D175*(VLOOKUP(E176,Konsekvens,2,FALSE))</f>
        <v>#N/A</v>
      </c>
      <c r="K176" s="4" t="e">
        <f>F175*(VLOOKUP(G176,Konsekvens,2,FALSE))</f>
        <v>#N/A</v>
      </c>
      <c r="L176" s="73" t="str">
        <f t="shared" si="129"/>
        <v/>
      </c>
      <c r="M176" s="87"/>
      <c r="N176" s="64">
        <f t="shared" ref="N176" si="168">N175</f>
        <v>0</v>
      </c>
    </row>
    <row r="177" spans="1:14" hidden="1" x14ac:dyDescent="0.35">
      <c r="A177" s="175">
        <f>'4. Oönskade händelser'!A96</f>
        <v>0</v>
      </c>
      <c r="B177" s="173"/>
      <c r="C177" s="70"/>
      <c r="D177" s="173"/>
      <c r="E177" s="70"/>
      <c r="F177" s="173"/>
      <c r="G177" s="70"/>
      <c r="H177" s="24" t="s">
        <v>11</v>
      </c>
      <c r="I177" s="4" t="e">
        <f>B177*(VLOOKUP(C177,Konsekvens,2,FALSE))</f>
        <v>#N/A</v>
      </c>
      <c r="J177" s="4" t="e">
        <f>D177*(VLOOKUP(E177,Konsekvens,2,FALSE))</f>
        <v>#N/A</v>
      </c>
      <c r="K177" s="4" t="e">
        <f>F177*(VLOOKUP(G177,Konsekvens,2,FALSE))</f>
        <v>#N/A</v>
      </c>
      <c r="L177" s="73" t="str">
        <f t="shared" si="129"/>
        <v/>
      </c>
      <c r="M177" s="87"/>
      <c r="N177" s="64">
        <f t="shared" ref="N177" si="169">IF(A177=0,0,1)</f>
        <v>0</v>
      </c>
    </row>
    <row r="178" spans="1:14" hidden="1" x14ac:dyDescent="0.35">
      <c r="A178" s="175"/>
      <c r="B178" s="174"/>
      <c r="C178" s="70"/>
      <c r="D178" s="174"/>
      <c r="E178" s="70"/>
      <c r="F178" s="174"/>
      <c r="G178" s="70"/>
      <c r="H178" s="24" t="s">
        <v>12</v>
      </c>
      <c r="I178" s="4" t="e">
        <f>B177*(VLOOKUP(C178,Konsekvens,2,FALSE))</f>
        <v>#N/A</v>
      </c>
      <c r="J178" s="4" t="e">
        <f>D177*(VLOOKUP(E178,Konsekvens,2,FALSE))</f>
        <v>#N/A</v>
      </c>
      <c r="K178" s="4" t="e">
        <f>F177*(VLOOKUP(G178,Konsekvens,2,FALSE))</f>
        <v>#N/A</v>
      </c>
      <c r="L178" s="73" t="str">
        <f t="shared" si="129"/>
        <v/>
      </c>
      <c r="M178" s="87"/>
      <c r="N178" s="64">
        <f t="shared" ref="N178" si="170">N177</f>
        <v>0</v>
      </c>
    </row>
    <row r="179" spans="1:14" hidden="1" x14ac:dyDescent="0.35">
      <c r="A179" s="175">
        <f>'4. Oönskade händelser'!A97</f>
        <v>0</v>
      </c>
      <c r="B179" s="173"/>
      <c r="C179" s="70"/>
      <c r="D179" s="173"/>
      <c r="E179" s="70"/>
      <c r="F179" s="173"/>
      <c r="G179" s="70"/>
      <c r="H179" s="24" t="s">
        <v>11</v>
      </c>
      <c r="I179" s="4" t="e">
        <f>B179*(VLOOKUP(C179,Konsekvens,2,FALSE))</f>
        <v>#N/A</v>
      </c>
      <c r="J179" s="4" t="e">
        <f>D179*(VLOOKUP(E179,Konsekvens,2,FALSE))</f>
        <v>#N/A</v>
      </c>
      <c r="K179" s="4" t="e">
        <f>F179*(VLOOKUP(G179,Konsekvens,2,FALSE))</f>
        <v>#N/A</v>
      </c>
      <c r="L179" s="73" t="str">
        <f t="shared" si="129"/>
        <v/>
      </c>
      <c r="M179" s="87"/>
      <c r="N179" s="64">
        <f t="shared" ref="N179" si="171">IF(A179=0,0,1)</f>
        <v>0</v>
      </c>
    </row>
    <row r="180" spans="1:14" hidden="1" x14ac:dyDescent="0.35">
      <c r="A180" s="175"/>
      <c r="B180" s="174"/>
      <c r="C180" s="70"/>
      <c r="D180" s="174"/>
      <c r="E180" s="70"/>
      <c r="F180" s="174"/>
      <c r="G180" s="70"/>
      <c r="H180" s="24" t="s">
        <v>12</v>
      </c>
      <c r="I180" s="4" t="e">
        <f>B179*(VLOOKUP(C180,Konsekvens,2,FALSE))</f>
        <v>#N/A</v>
      </c>
      <c r="J180" s="4" t="e">
        <f>D179*(VLOOKUP(E180,Konsekvens,2,FALSE))</f>
        <v>#N/A</v>
      </c>
      <c r="K180" s="4" t="e">
        <f>F179*(VLOOKUP(G180,Konsekvens,2,FALSE))</f>
        <v>#N/A</v>
      </c>
      <c r="L180" s="73" t="str">
        <f t="shared" si="129"/>
        <v/>
      </c>
      <c r="M180" s="87"/>
      <c r="N180" s="64">
        <f t="shared" ref="N180" si="172">N179</f>
        <v>0</v>
      </c>
    </row>
    <row r="181" spans="1:14" hidden="1" x14ac:dyDescent="0.35">
      <c r="A181" s="175">
        <f>'4. Oönskade händelser'!A98</f>
        <v>0</v>
      </c>
      <c r="B181" s="173"/>
      <c r="C181" s="70"/>
      <c r="D181" s="173"/>
      <c r="E181" s="70"/>
      <c r="F181" s="173"/>
      <c r="G181" s="70"/>
      <c r="H181" s="24" t="s">
        <v>11</v>
      </c>
      <c r="I181" s="4" t="e">
        <f>B181*(VLOOKUP(C181,Konsekvens,2,FALSE))</f>
        <v>#N/A</v>
      </c>
      <c r="J181" s="4" t="e">
        <f>D181*(VLOOKUP(E181,Konsekvens,2,FALSE))</f>
        <v>#N/A</v>
      </c>
      <c r="K181" s="4" t="e">
        <f>F181*(VLOOKUP(G181,Konsekvens,2,FALSE))</f>
        <v>#N/A</v>
      </c>
      <c r="L181" s="73" t="str">
        <f t="shared" si="129"/>
        <v/>
      </c>
      <c r="M181" s="87"/>
      <c r="N181" s="64">
        <f t="shared" ref="N181" si="173">IF(A181=0,0,1)</f>
        <v>0</v>
      </c>
    </row>
    <row r="182" spans="1:14" hidden="1" x14ac:dyDescent="0.35">
      <c r="A182" s="175"/>
      <c r="B182" s="174"/>
      <c r="C182" s="70"/>
      <c r="D182" s="174"/>
      <c r="E182" s="70"/>
      <c r="F182" s="174"/>
      <c r="G182" s="70"/>
      <c r="H182" s="24" t="s">
        <v>12</v>
      </c>
      <c r="I182" s="4" t="e">
        <f>B181*(VLOOKUP(C182,Konsekvens,2,FALSE))</f>
        <v>#N/A</v>
      </c>
      <c r="J182" s="4" t="e">
        <f>D181*(VLOOKUP(E182,Konsekvens,2,FALSE))</f>
        <v>#N/A</v>
      </c>
      <c r="K182" s="4" t="e">
        <f>F181*(VLOOKUP(G182,Konsekvens,2,FALSE))</f>
        <v>#N/A</v>
      </c>
      <c r="L182" s="73" t="str">
        <f t="shared" si="129"/>
        <v/>
      </c>
      <c r="M182" s="87"/>
      <c r="N182" s="64">
        <f t="shared" ref="N182" si="174">N181</f>
        <v>0</v>
      </c>
    </row>
    <row r="183" spans="1:14" hidden="1" x14ac:dyDescent="0.35">
      <c r="A183" s="175">
        <f>'4. Oönskade händelser'!A99</f>
        <v>0</v>
      </c>
      <c r="B183" s="173"/>
      <c r="C183" s="70"/>
      <c r="D183" s="173"/>
      <c r="E183" s="70"/>
      <c r="F183" s="173"/>
      <c r="G183" s="70"/>
      <c r="H183" s="24" t="s">
        <v>11</v>
      </c>
      <c r="I183" s="4" t="e">
        <f>B183*(VLOOKUP(C183,Konsekvens,2,FALSE))</f>
        <v>#N/A</v>
      </c>
      <c r="J183" s="4" t="e">
        <f>D183*(VLOOKUP(E183,Konsekvens,2,FALSE))</f>
        <v>#N/A</v>
      </c>
      <c r="K183" s="4" t="e">
        <f>F183*(VLOOKUP(G183,Konsekvens,2,FALSE))</f>
        <v>#N/A</v>
      </c>
      <c r="L183" s="73" t="str">
        <f t="shared" si="129"/>
        <v/>
      </c>
      <c r="M183" s="87"/>
      <c r="N183" s="64">
        <f t="shared" ref="N183" si="175">IF(A183=0,0,1)</f>
        <v>0</v>
      </c>
    </row>
    <row r="184" spans="1:14" hidden="1" x14ac:dyDescent="0.35">
      <c r="A184" s="175"/>
      <c r="B184" s="174"/>
      <c r="C184" s="70"/>
      <c r="D184" s="174"/>
      <c r="E184" s="70"/>
      <c r="F184" s="174"/>
      <c r="G184" s="70"/>
      <c r="H184" s="24" t="s">
        <v>12</v>
      </c>
      <c r="I184" s="4" t="e">
        <f>B183*(VLOOKUP(C184,Konsekvens,2,FALSE))</f>
        <v>#N/A</v>
      </c>
      <c r="J184" s="4" t="e">
        <f>D183*(VLOOKUP(E184,Konsekvens,2,FALSE))</f>
        <v>#N/A</v>
      </c>
      <c r="K184" s="4" t="e">
        <f>F183*(VLOOKUP(G184,Konsekvens,2,FALSE))</f>
        <v>#N/A</v>
      </c>
      <c r="L184" s="73" t="str">
        <f t="shared" si="129"/>
        <v/>
      </c>
      <c r="M184" s="87"/>
      <c r="N184" s="64">
        <f t="shared" ref="N184" si="176">N183</f>
        <v>0</v>
      </c>
    </row>
    <row r="185" spans="1:14" hidden="1" x14ac:dyDescent="0.35">
      <c r="A185" s="175">
        <f>'4. Oönskade händelser'!A100</f>
        <v>0</v>
      </c>
      <c r="B185" s="173"/>
      <c r="C185" s="70"/>
      <c r="D185" s="173"/>
      <c r="E185" s="70"/>
      <c r="F185" s="173"/>
      <c r="G185" s="70"/>
      <c r="H185" s="24" t="s">
        <v>11</v>
      </c>
      <c r="I185" s="4" t="e">
        <f>B185*(VLOOKUP(C185,Konsekvens,2,FALSE))</f>
        <v>#N/A</v>
      </c>
      <c r="J185" s="4" t="e">
        <f>D185*(VLOOKUP(E185,Konsekvens,2,FALSE))</f>
        <v>#N/A</v>
      </c>
      <c r="K185" s="4" t="e">
        <f>F185*(VLOOKUP(G185,Konsekvens,2,FALSE))</f>
        <v>#N/A</v>
      </c>
      <c r="L185" s="73" t="str">
        <f t="shared" si="129"/>
        <v/>
      </c>
      <c r="M185" s="87"/>
      <c r="N185" s="64">
        <f t="shared" ref="N185" si="177">IF(A185=0,0,1)</f>
        <v>0</v>
      </c>
    </row>
    <row r="186" spans="1:14" hidden="1" x14ac:dyDescent="0.35">
      <c r="A186" s="175"/>
      <c r="B186" s="174"/>
      <c r="C186" s="70"/>
      <c r="D186" s="174"/>
      <c r="E186" s="70"/>
      <c r="F186" s="174"/>
      <c r="G186" s="70"/>
      <c r="H186" s="24" t="s">
        <v>12</v>
      </c>
      <c r="I186" s="4" t="e">
        <f>B185*(VLOOKUP(C186,Konsekvens,2,FALSE))</f>
        <v>#N/A</v>
      </c>
      <c r="J186" s="4" t="e">
        <f>D185*(VLOOKUP(E186,Konsekvens,2,FALSE))</f>
        <v>#N/A</v>
      </c>
      <c r="K186" s="4" t="e">
        <f>F185*(VLOOKUP(G186,Konsekvens,2,FALSE))</f>
        <v>#N/A</v>
      </c>
      <c r="L186" s="73" t="str">
        <f t="shared" si="129"/>
        <v/>
      </c>
      <c r="M186" s="87"/>
      <c r="N186" s="64">
        <f t="shared" ref="N186" si="178">N185</f>
        <v>0</v>
      </c>
    </row>
    <row r="187" spans="1:14" hidden="1" x14ac:dyDescent="0.35">
      <c r="A187" s="175">
        <f>'4. Oönskade händelser'!A101</f>
        <v>0</v>
      </c>
      <c r="B187" s="173"/>
      <c r="C187" s="70"/>
      <c r="D187" s="173"/>
      <c r="E187" s="70"/>
      <c r="F187" s="173"/>
      <c r="G187" s="70"/>
      <c r="H187" s="24" t="s">
        <v>11</v>
      </c>
      <c r="I187" s="4" t="e">
        <f>B187*(VLOOKUP(C187,Konsekvens,2,FALSE))</f>
        <v>#N/A</v>
      </c>
      <c r="J187" s="4" t="e">
        <f>D187*(VLOOKUP(E187,Konsekvens,2,FALSE))</f>
        <v>#N/A</v>
      </c>
      <c r="K187" s="4" t="e">
        <f>F187*(VLOOKUP(G187,Konsekvens,2,FALSE))</f>
        <v>#N/A</v>
      </c>
      <c r="L187" s="73" t="str">
        <f t="shared" si="129"/>
        <v/>
      </c>
      <c r="M187" s="87"/>
      <c r="N187" s="64">
        <f t="shared" ref="N187" si="179">IF(A187=0,0,1)</f>
        <v>0</v>
      </c>
    </row>
    <row r="188" spans="1:14" hidden="1" x14ac:dyDescent="0.35">
      <c r="A188" s="175"/>
      <c r="B188" s="174"/>
      <c r="C188" s="70"/>
      <c r="D188" s="174"/>
      <c r="E188" s="70"/>
      <c r="F188" s="174"/>
      <c r="G188" s="70"/>
      <c r="H188" s="24" t="s">
        <v>12</v>
      </c>
      <c r="I188" s="4" t="e">
        <f>B187*(VLOOKUP(C188,Konsekvens,2,FALSE))</f>
        <v>#N/A</v>
      </c>
      <c r="J188" s="4" t="e">
        <f>D187*(VLOOKUP(E188,Konsekvens,2,FALSE))</f>
        <v>#N/A</v>
      </c>
      <c r="K188" s="4" t="e">
        <f>F187*(VLOOKUP(G188,Konsekvens,2,FALSE))</f>
        <v>#N/A</v>
      </c>
      <c r="L188" s="73" t="str">
        <f t="shared" si="129"/>
        <v/>
      </c>
      <c r="M188" s="87"/>
      <c r="N188" s="64">
        <f t="shared" ref="N188" si="180">N187</f>
        <v>0</v>
      </c>
    </row>
    <row r="189" spans="1:14" hidden="1" x14ac:dyDescent="0.35">
      <c r="A189" s="175">
        <f>'4. Oönskade händelser'!A102</f>
        <v>0</v>
      </c>
      <c r="B189" s="173"/>
      <c r="C189" s="70"/>
      <c r="D189" s="173"/>
      <c r="E189" s="70"/>
      <c r="F189" s="173"/>
      <c r="G189" s="70"/>
      <c r="H189" s="24" t="s">
        <v>11</v>
      </c>
      <c r="I189" s="4" t="e">
        <f>B189*(VLOOKUP(C189,Konsekvens,2,FALSE))</f>
        <v>#N/A</v>
      </c>
      <c r="J189" s="4" t="e">
        <f>D189*(VLOOKUP(E189,Konsekvens,2,FALSE))</f>
        <v>#N/A</v>
      </c>
      <c r="K189" s="4" t="e">
        <f>F189*(VLOOKUP(G189,Konsekvens,2,FALSE))</f>
        <v>#N/A</v>
      </c>
      <c r="L189" s="73" t="str">
        <f t="shared" si="129"/>
        <v/>
      </c>
      <c r="M189" s="87"/>
      <c r="N189" s="64">
        <f t="shared" ref="N189" si="181">IF(A189=0,0,1)</f>
        <v>0</v>
      </c>
    </row>
    <row r="190" spans="1:14" hidden="1" x14ac:dyDescent="0.35">
      <c r="A190" s="175"/>
      <c r="B190" s="174"/>
      <c r="C190" s="70"/>
      <c r="D190" s="174"/>
      <c r="E190" s="70"/>
      <c r="F190" s="174"/>
      <c r="G190" s="70"/>
      <c r="H190" s="24" t="s">
        <v>12</v>
      </c>
      <c r="I190" s="4" t="e">
        <f>B189*(VLOOKUP(C190,Konsekvens,2,FALSE))</f>
        <v>#N/A</v>
      </c>
      <c r="J190" s="4" t="e">
        <f>D189*(VLOOKUP(E190,Konsekvens,2,FALSE))</f>
        <v>#N/A</v>
      </c>
      <c r="K190" s="4" t="e">
        <f>F189*(VLOOKUP(G190,Konsekvens,2,FALSE))</f>
        <v>#N/A</v>
      </c>
      <c r="L190" s="73" t="str">
        <f t="shared" si="129"/>
        <v/>
      </c>
      <c r="M190" s="87"/>
      <c r="N190" s="64">
        <f t="shared" ref="N190" si="182">N189</f>
        <v>0</v>
      </c>
    </row>
    <row r="191" spans="1:14" hidden="1" x14ac:dyDescent="0.35">
      <c r="A191" s="175">
        <f>'4. Oönskade händelser'!A103</f>
        <v>0</v>
      </c>
      <c r="B191" s="173"/>
      <c r="C191" s="70"/>
      <c r="D191" s="173"/>
      <c r="E191" s="70"/>
      <c r="F191" s="173"/>
      <c r="G191" s="70"/>
      <c r="H191" s="24" t="s">
        <v>11</v>
      </c>
      <c r="I191" s="4" t="e">
        <f>B191*(VLOOKUP(C191,Konsekvens,2,FALSE))</f>
        <v>#N/A</v>
      </c>
      <c r="J191" s="4" t="e">
        <f>D191*(VLOOKUP(E191,Konsekvens,2,FALSE))</f>
        <v>#N/A</v>
      </c>
      <c r="K191" s="4" t="e">
        <f>F191*(VLOOKUP(G191,Konsekvens,2,FALSE))</f>
        <v>#N/A</v>
      </c>
      <c r="L191" s="73" t="str">
        <f t="shared" si="129"/>
        <v/>
      </c>
      <c r="M191" s="87"/>
      <c r="N191" s="64">
        <f t="shared" ref="N191" si="183">IF(A191=0,0,1)</f>
        <v>0</v>
      </c>
    </row>
    <row r="192" spans="1:14" hidden="1" x14ac:dyDescent="0.35">
      <c r="A192" s="175"/>
      <c r="B192" s="174"/>
      <c r="C192" s="70"/>
      <c r="D192" s="174"/>
      <c r="E192" s="70"/>
      <c r="F192" s="174"/>
      <c r="G192" s="70"/>
      <c r="H192" s="24" t="s">
        <v>12</v>
      </c>
      <c r="I192" s="4" t="e">
        <f>B191*(VLOOKUP(C192,Konsekvens,2,FALSE))</f>
        <v>#N/A</v>
      </c>
      <c r="J192" s="4" t="e">
        <f>D191*(VLOOKUP(E192,Konsekvens,2,FALSE))</f>
        <v>#N/A</v>
      </c>
      <c r="K192" s="4" t="e">
        <f>F191*(VLOOKUP(G192,Konsekvens,2,FALSE))</f>
        <v>#N/A</v>
      </c>
      <c r="L192" s="73" t="str">
        <f t="shared" si="129"/>
        <v/>
      </c>
      <c r="M192" s="87"/>
      <c r="N192" s="64">
        <f t="shared" ref="N192" si="184">N191</f>
        <v>0</v>
      </c>
    </row>
    <row r="193" spans="1:14" hidden="1" x14ac:dyDescent="0.35">
      <c r="A193" s="175">
        <f>'4. Oönskade händelser'!A104</f>
        <v>0</v>
      </c>
      <c r="B193" s="173"/>
      <c r="C193" s="70"/>
      <c r="D193" s="173"/>
      <c r="E193" s="70"/>
      <c r="F193" s="173"/>
      <c r="G193" s="70"/>
      <c r="H193" s="24" t="s">
        <v>11</v>
      </c>
      <c r="I193" s="4" t="e">
        <f>B193*(VLOOKUP(C193,Konsekvens,2,FALSE))</f>
        <v>#N/A</v>
      </c>
      <c r="J193" s="4" t="e">
        <f>D193*(VLOOKUP(E193,Konsekvens,2,FALSE))</f>
        <v>#N/A</v>
      </c>
      <c r="K193" s="4" t="e">
        <f>F193*(VLOOKUP(G193,Konsekvens,2,FALSE))</f>
        <v>#N/A</v>
      </c>
      <c r="L193" s="73" t="str">
        <f t="shared" si="129"/>
        <v/>
      </c>
      <c r="M193" s="87"/>
      <c r="N193" s="64">
        <f t="shared" ref="N193" si="185">IF(A193=0,0,1)</f>
        <v>0</v>
      </c>
    </row>
    <row r="194" spans="1:14" hidden="1" x14ac:dyDescent="0.35">
      <c r="A194" s="175"/>
      <c r="B194" s="174"/>
      <c r="C194" s="70"/>
      <c r="D194" s="174"/>
      <c r="E194" s="70"/>
      <c r="F194" s="174"/>
      <c r="G194" s="70"/>
      <c r="H194" s="24" t="s">
        <v>12</v>
      </c>
      <c r="I194" s="4" t="e">
        <f>B193*(VLOOKUP(C194,Konsekvens,2,FALSE))</f>
        <v>#N/A</v>
      </c>
      <c r="J194" s="4" t="e">
        <f>D193*(VLOOKUP(E194,Konsekvens,2,FALSE))</f>
        <v>#N/A</v>
      </c>
      <c r="K194" s="4" t="e">
        <f>F193*(VLOOKUP(G194,Konsekvens,2,FALSE))</f>
        <v>#N/A</v>
      </c>
      <c r="L194" s="73" t="str">
        <f t="shared" si="129"/>
        <v/>
      </c>
      <c r="M194" s="87"/>
      <c r="N194" s="64">
        <f t="shared" ref="N194" si="186">N193</f>
        <v>0</v>
      </c>
    </row>
    <row r="195" spans="1:14" hidden="1" x14ac:dyDescent="0.35">
      <c r="A195" s="175">
        <f>'4. Oönskade händelser'!A105</f>
        <v>0</v>
      </c>
      <c r="B195" s="173"/>
      <c r="C195" s="70"/>
      <c r="D195" s="173"/>
      <c r="E195" s="70"/>
      <c r="F195" s="173"/>
      <c r="G195" s="70"/>
      <c r="H195" s="24" t="s">
        <v>11</v>
      </c>
      <c r="I195" s="4" t="e">
        <f>B195*(VLOOKUP(C195,Konsekvens,2,FALSE))</f>
        <v>#N/A</v>
      </c>
      <c r="J195" s="4" t="e">
        <f>D195*(VLOOKUP(E195,Konsekvens,2,FALSE))</f>
        <v>#N/A</v>
      </c>
      <c r="K195" s="4" t="e">
        <f>F195*(VLOOKUP(G195,Konsekvens,2,FALSE))</f>
        <v>#N/A</v>
      </c>
      <c r="L195" s="73" t="str">
        <f t="shared" si="129"/>
        <v/>
      </c>
      <c r="M195" s="87"/>
      <c r="N195" s="64">
        <f t="shared" ref="N195" si="187">IF(A195=0,0,1)</f>
        <v>0</v>
      </c>
    </row>
    <row r="196" spans="1:14" hidden="1" x14ac:dyDescent="0.35">
      <c r="A196" s="175"/>
      <c r="B196" s="174"/>
      <c r="C196" s="70"/>
      <c r="D196" s="174"/>
      <c r="E196" s="70"/>
      <c r="F196" s="174"/>
      <c r="G196" s="70"/>
      <c r="H196" s="24" t="s">
        <v>12</v>
      </c>
      <c r="I196" s="4" t="e">
        <f>B195*(VLOOKUP(C196,Konsekvens,2,FALSE))</f>
        <v>#N/A</v>
      </c>
      <c r="J196" s="4" t="e">
        <f>D195*(VLOOKUP(E196,Konsekvens,2,FALSE))</f>
        <v>#N/A</v>
      </c>
      <c r="K196" s="4" t="e">
        <f>F195*(VLOOKUP(G196,Konsekvens,2,FALSE))</f>
        <v>#N/A</v>
      </c>
      <c r="L196" s="73" t="str">
        <f t="shared" si="129"/>
        <v/>
      </c>
      <c r="M196" s="87"/>
      <c r="N196" s="64">
        <f t="shared" ref="N196" si="188">N195</f>
        <v>0</v>
      </c>
    </row>
    <row r="197" spans="1:14" hidden="1" x14ac:dyDescent="0.35">
      <c r="A197" s="175">
        <f>'4. Oönskade händelser'!A106</f>
        <v>0</v>
      </c>
      <c r="B197" s="173"/>
      <c r="C197" s="70"/>
      <c r="D197" s="173"/>
      <c r="E197" s="70"/>
      <c r="F197" s="173"/>
      <c r="G197" s="70"/>
      <c r="H197" s="24" t="s">
        <v>11</v>
      </c>
      <c r="I197" s="4" t="e">
        <f>B197*(VLOOKUP(C197,Konsekvens,2,FALSE))</f>
        <v>#N/A</v>
      </c>
      <c r="J197" s="4" t="e">
        <f>D197*(VLOOKUP(E197,Konsekvens,2,FALSE))</f>
        <v>#N/A</v>
      </c>
      <c r="K197" s="4" t="e">
        <f>F197*(VLOOKUP(G197,Konsekvens,2,FALSE))</f>
        <v>#N/A</v>
      </c>
      <c r="L197" s="73" t="str">
        <f t="shared" si="129"/>
        <v/>
      </c>
      <c r="M197" s="87"/>
      <c r="N197" s="64">
        <f t="shared" ref="N197" si="189">IF(A197=0,0,1)</f>
        <v>0</v>
      </c>
    </row>
    <row r="198" spans="1:14" hidden="1" x14ac:dyDescent="0.35">
      <c r="A198" s="175"/>
      <c r="B198" s="174"/>
      <c r="C198" s="70"/>
      <c r="D198" s="174"/>
      <c r="E198" s="70"/>
      <c r="F198" s="174"/>
      <c r="G198" s="70"/>
      <c r="H198" s="24" t="s">
        <v>12</v>
      </c>
      <c r="I198" s="4" t="e">
        <f>B197*(VLOOKUP(C198,Konsekvens,2,FALSE))</f>
        <v>#N/A</v>
      </c>
      <c r="J198" s="4" t="e">
        <f>D197*(VLOOKUP(E198,Konsekvens,2,FALSE))</f>
        <v>#N/A</v>
      </c>
      <c r="K198" s="4" t="e">
        <f>F197*(VLOOKUP(G198,Konsekvens,2,FALSE))</f>
        <v>#N/A</v>
      </c>
      <c r="L198" s="73" t="str">
        <f t="shared" si="129"/>
        <v/>
      </c>
      <c r="M198" s="87"/>
      <c r="N198" s="64">
        <f t="shared" ref="N198" si="190">N197</f>
        <v>0</v>
      </c>
    </row>
    <row r="199" spans="1:14" hidden="1" x14ac:dyDescent="0.35">
      <c r="A199" s="175">
        <f>'4. Oönskade händelser'!A107</f>
        <v>0</v>
      </c>
      <c r="B199" s="173"/>
      <c r="C199" s="70"/>
      <c r="D199" s="173"/>
      <c r="E199" s="70"/>
      <c r="F199" s="173"/>
      <c r="G199" s="70"/>
      <c r="H199" s="24" t="s">
        <v>11</v>
      </c>
      <c r="I199" s="4" t="e">
        <f>B199*(VLOOKUP(C199,Konsekvens,2,FALSE))</f>
        <v>#N/A</v>
      </c>
      <c r="J199" s="4" t="e">
        <f>D199*(VLOOKUP(E199,Konsekvens,2,FALSE))</f>
        <v>#N/A</v>
      </c>
      <c r="K199" s="4" t="e">
        <f>F199*(VLOOKUP(G199,Konsekvens,2,FALSE))</f>
        <v>#N/A</v>
      </c>
      <c r="L199" s="73" t="str">
        <f t="shared" si="129"/>
        <v/>
      </c>
      <c r="M199" s="87"/>
      <c r="N199" s="64">
        <f t="shared" ref="N199" si="191">IF(A199=0,0,1)</f>
        <v>0</v>
      </c>
    </row>
    <row r="200" spans="1:14" hidden="1" x14ac:dyDescent="0.35">
      <c r="A200" s="175"/>
      <c r="B200" s="174"/>
      <c r="C200" s="70"/>
      <c r="D200" s="174"/>
      <c r="E200" s="70"/>
      <c r="F200" s="174"/>
      <c r="G200" s="70"/>
      <c r="H200" s="24" t="s">
        <v>12</v>
      </c>
      <c r="I200" s="4" t="e">
        <f>B199*(VLOOKUP(C200,Konsekvens,2,FALSE))</f>
        <v>#N/A</v>
      </c>
      <c r="J200" s="4" t="e">
        <f>D199*(VLOOKUP(E200,Konsekvens,2,FALSE))</f>
        <v>#N/A</v>
      </c>
      <c r="K200" s="4" t="e">
        <f>F199*(VLOOKUP(G200,Konsekvens,2,FALSE))</f>
        <v>#N/A</v>
      </c>
      <c r="L200" s="73" t="str">
        <f t="shared" si="129"/>
        <v/>
      </c>
      <c r="M200" s="87"/>
      <c r="N200" s="64">
        <f t="shared" ref="N200" si="192">N199</f>
        <v>0</v>
      </c>
    </row>
    <row r="201" spans="1:14" hidden="1" x14ac:dyDescent="0.35">
      <c r="A201" s="175">
        <f>'4. Oönskade händelser'!A108</f>
        <v>0</v>
      </c>
      <c r="B201" s="173"/>
      <c r="C201" s="70"/>
      <c r="D201" s="173"/>
      <c r="E201" s="70"/>
      <c r="F201" s="173"/>
      <c r="G201" s="70"/>
      <c r="H201" s="24" t="s">
        <v>11</v>
      </c>
      <c r="I201" s="4" t="e">
        <f>B201*(VLOOKUP(C201,Konsekvens,2,FALSE))</f>
        <v>#N/A</v>
      </c>
      <c r="J201" s="4" t="e">
        <f>D201*(VLOOKUP(E201,Konsekvens,2,FALSE))</f>
        <v>#N/A</v>
      </c>
      <c r="K201" s="4" t="e">
        <f>F201*(VLOOKUP(G201,Konsekvens,2,FALSE))</f>
        <v>#N/A</v>
      </c>
      <c r="L201" s="73" t="str">
        <f t="shared" ref="L201:L264" si="193">IFERROR(IF(I201&gt;10,"x",IF(J201&gt;10,"x",IF(K201&gt;10,"x",""))),"")</f>
        <v/>
      </c>
      <c r="M201" s="87"/>
      <c r="N201" s="64">
        <f t="shared" ref="N201" si="194">IF(A201=0,0,1)</f>
        <v>0</v>
      </c>
    </row>
    <row r="202" spans="1:14" hidden="1" x14ac:dyDescent="0.35">
      <c r="A202" s="175"/>
      <c r="B202" s="174"/>
      <c r="C202" s="70"/>
      <c r="D202" s="174"/>
      <c r="E202" s="70"/>
      <c r="F202" s="174"/>
      <c r="G202" s="70"/>
      <c r="H202" s="24" t="s">
        <v>12</v>
      </c>
      <c r="I202" s="4" t="e">
        <f>B201*(VLOOKUP(C202,Konsekvens,2,FALSE))</f>
        <v>#N/A</v>
      </c>
      <c r="J202" s="4" t="e">
        <f>D201*(VLOOKUP(E202,Konsekvens,2,FALSE))</f>
        <v>#N/A</v>
      </c>
      <c r="K202" s="4" t="e">
        <f>F201*(VLOOKUP(G202,Konsekvens,2,FALSE))</f>
        <v>#N/A</v>
      </c>
      <c r="L202" s="73" t="str">
        <f t="shared" si="193"/>
        <v/>
      </c>
      <c r="M202" s="87"/>
      <c r="N202" s="64">
        <f t="shared" ref="N202" si="195">N201</f>
        <v>0</v>
      </c>
    </row>
    <row r="203" spans="1:14" hidden="1" x14ac:dyDescent="0.35">
      <c r="A203" s="175">
        <f>'4. Oönskade händelser'!A109</f>
        <v>0</v>
      </c>
      <c r="B203" s="173"/>
      <c r="C203" s="70"/>
      <c r="D203" s="173"/>
      <c r="E203" s="70"/>
      <c r="F203" s="173"/>
      <c r="G203" s="70"/>
      <c r="H203" s="24" t="s">
        <v>11</v>
      </c>
      <c r="I203" s="4" t="e">
        <f>B203*(VLOOKUP(C203,Konsekvens,2,FALSE))</f>
        <v>#N/A</v>
      </c>
      <c r="J203" s="4" t="e">
        <f>D203*(VLOOKUP(E203,Konsekvens,2,FALSE))</f>
        <v>#N/A</v>
      </c>
      <c r="K203" s="4" t="e">
        <f>F203*(VLOOKUP(G203,Konsekvens,2,FALSE))</f>
        <v>#N/A</v>
      </c>
      <c r="L203" s="73" t="str">
        <f t="shared" si="193"/>
        <v/>
      </c>
      <c r="M203" s="87"/>
      <c r="N203" s="64">
        <f t="shared" ref="N203" si="196">IF(A203=0,0,1)</f>
        <v>0</v>
      </c>
    </row>
    <row r="204" spans="1:14" hidden="1" x14ac:dyDescent="0.35">
      <c r="A204" s="175"/>
      <c r="B204" s="174"/>
      <c r="C204" s="70"/>
      <c r="D204" s="174"/>
      <c r="E204" s="70"/>
      <c r="F204" s="174"/>
      <c r="G204" s="70"/>
      <c r="H204" s="24" t="s">
        <v>12</v>
      </c>
      <c r="I204" s="4" t="e">
        <f>B203*(VLOOKUP(C204,Konsekvens,2,FALSE))</f>
        <v>#N/A</v>
      </c>
      <c r="J204" s="4" t="e">
        <f>D203*(VLOOKUP(E204,Konsekvens,2,FALSE))</f>
        <v>#N/A</v>
      </c>
      <c r="K204" s="4" t="e">
        <f>F203*(VLOOKUP(G204,Konsekvens,2,FALSE))</f>
        <v>#N/A</v>
      </c>
      <c r="L204" s="73" t="str">
        <f t="shared" si="193"/>
        <v/>
      </c>
      <c r="M204" s="87"/>
      <c r="N204" s="64">
        <f t="shared" ref="N204" si="197">N203</f>
        <v>0</v>
      </c>
    </row>
    <row r="205" spans="1:14" hidden="1" x14ac:dyDescent="0.35">
      <c r="A205" s="175">
        <f>'4. Oönskade händelser'!A110</f>
        <v>0</v>
      </c>
      <c r="B205" s="173"/>
      <c r="C205" s="70"/>
      <c r="D205" s="173"/>
      <c r="E205" s="70"/>
      <c r="F205" s="173"/>
      <c r="G205" s="70"/>
      <c r="H205" s="24" t="s">
        <v>11</v>
      </c>
      <c r="I205" s="4" t="e">
        <f>B205*(VLOOKUP(C205,Konsekvens,2,FALSE))</f>
        <v>#N/A</v>
      </c>
      <c r="J205" s="4" t="e">
        <f>D205*(VLOOKUP(E205,Konsekvens,2,FALSE))</f>
        <v>#N/A</v>
      </c>
      <c r="K205" s="4" t="e">
        <f>F205*(VLOOKUP(G205,Konsekvens,2,FALSE))</f>
        <v>#N/A</v>
      </c>
      <c r="L205" s="73" t="str">
        <f t="shared" si="193"/>
        <v/>
      </c>
      <c r="M205" s="87"/>
      <c r="N205" s="64">
        <f t="shared" ref="N205" si="198">IF(A205=0,0,1)</f>
        <v>0</v>
      </c>
    </row>
    <row r="206" spans="1:14" hidden="1" x14ac:dyDescent="0.35">
      <c r="A206" s="175"/>
      <c r="B206" s="174"/>
      <c r="C206" s="70"/>
      <c r="D206" s="174"/>
      <c r="E206" s="70"/>
      <c r="F206" s="174"/>
      <c r="G206" s="70"/>
      <c r="H206" s="24" t="s">
        <v>12</v>
      </c>
      <c r="I206" s="4" t="e">
        <f>B205*(VLOOKUP(C206,Konsekvens,2,FALSE))</f>
        <v>#N/A</v>
      </c>
      <c r="J206" s="4" t="e">
        <f>D205*(VLOOKUP(E206,Konsekvens,2,FALSE))</f>
        <v>#N/A</v>
      </c>
      <c r="K206" s="4" t="e">
        <f>F205*(VLOOKUP(G206,Konsekvens,2,FALSE))</f>
        <v>#N/A</v>
      </c>
      <c r="L206" s="73" t="str">
        <f t="shared" si="193"/>
        <v/>
      </c>
      <c r="M206" s="87"/>
      <c r="N206" s="64">
        <f t="shared" ref="N206" si="199">N205</f>
        <v>0</v>
      </c>
    </row>
    <row r="207" spans="1:14" hidden="1" x14ac:dyDescent="0.35">
      <c r="A207" s="175">
        <f>'4. Oönskade händelser'!A111</f>
        <v>0</v>
      </c>
      <c r="B207" s="173"/>
      <c r="C207" s="70"/>
      <c r="D207" s="173"/>
      <c r="E207" s="70"/>
      <c r="F207" s="173"/>
      <c r="G207" s="70"/>
      <c r="H207" s="24" t="s">
        <v>11</v>
      </c>
      <c r="I207" s="4" t="e">
        <f>B207*(VLOOKUP(C207,Konsekvens,2,FALSE))</f>
        <v>#N/A</v>
      </c>
      <c r="J207" s="4" t="e">
        <f>D207*(VLOOKUP(E207,Konsekvens,2,FALSE))</f>
        <v>#N/A</v>
      </c>
      <c r="K207" s="4" t="e">
        <f>F207*(VLOOKUP(G207,Konsekvens,2,FALSE))</f>
        <v>#N/A</v>
      </c>
      <c r="L207" s="73" t="str">
        <f t="shared" si="193"/>
        <v/>
      </c>
      <c r="M207" s="87"/>
      <c r="N207" s="64">
        <f t="shared" ref="N207" si="200">IF(A207=0,0,1)</f>
        <v>0</v>
      </c>
    </row>
    <row r="208" spans="1:14" hidden="1" x14ac:dyDescent="0.35">
      <c r="A208" s="175"/>
      <c r="B208" s="174"/>
      <c r="C208" s="70"/>
      <c r="D208" s="174"/>
      <c r="E208" s="70"/>
      <c r="F208" s="174"/>
      <c r="G208" s="70"/>
      <c r="H208" s="24" t="s">
        <v>12</v>
      </c>
      <c r="I208" s="4" t="e">
        <f>B207*(VLOOKUP(C208,Konsekvens,2,FALSE))</f>
        <v>#N/A</v>
      </c>
      <c r="J208" s="4" t="e">
        <f>D207*(VLOOKUP(E208,Konsekvens,2,FALSE))</f>
        <v>#N/A</v>
      </c>
      <c r="K208" s="4" t="e">
        <f>F207*(VLOOKUP(G208,Konsekvens,2,FALSE))</f>
        <v>#N/A</v>
      </c>
      <c r="L208" s="73" t="str">
        <f t="shared" si="193"/>
        <v/>
      </c>
      <c r="M208" s="87"/>
      <c r="N208" s="64">
        <f t="shared" ref="N208" si="201">N207</f>
        <v>0</v>
      </c>
    </row>
    <row r="209" spans="1:14" hidden="1" x14ac:dyDescent="0.35">
      <c r="A209" s="175">
        <f>'4. Oönskade händelser'!A112</f>
        <v>0</v>
      </c>
      <c r="B209" s="173"/>
      <c r="C209" s="70"/>
      <c r="D209" s="173"/>
      <c r="E209" s="70"/>
      <c r="F209" s="173"/>
      <c r="G209" s="70"/>
      <c r="H209" s="24" t="s">
        <v>11</v>
      </c>
      <c r="I209" s="4" t="e">
        <f>B209*(VLOOKUP(C209,Konsekvens,2,FALSE))</f>
        <v>#N/A</v>
      </c>
      <c r="J209" s="4" t="e">
        <f>D209*(VLOOKUP(E209,Konsekvens,2,FALSE))</f>
        <v>#N/A</v>
      </c>
      <c r="K209" s="4" t="e">
        <f>F209*(VLOOKUP(G209,Konsekvens,2,FALSE))</f>
        <v>#N/A</v>
      </c>
      <c r="L209" s="73" t="str">
        <f t="shared" si="193"/>
        <v/>
      </c>
      <c r="M209" s="87"/>
      <c r="N209" s="64">
        <f t="shared" ref="N209" si="202">IF(A209=0,0,1)</f>
        <v>0</v>
      </c>
    </row>
    <row r="210" spans="1:14" hidden="1" x14ac:dyDescent="0.35">
      <c r="A210" s="175"/>
      <c r="B210" s="174"/>
      <c r="C210" s="70"/>
      <c r="D210" s="174"/>
      <c r="E210" s="70"/>
      <c r="F210" s="174"/>
      <c r="G210" s="70"/>
      <c r="H210" s="24" t="s">
        <v>12</v>
      </c>
      <c r="I210" s="4" t="e">
        <f>B209*(VLOOKUP(C210,Konsekvens,2,FALSE))</f>
        <v>#N/A</v>
      </c>
      <c r="J210" s="4" t="e">
        <f>D209*(VLOOKUP(E210,Konsekvens,2,FALSE))</f>
        <v>#N/A</v>
      </c>
      <c r="K210" s="4" t="e">
        <f>F209*(VLOOKUP(G210,Konsekvens,2,FALSE))</f>
        <v>#N/A</v>
      </c>
      <c r="L210" s="73" t="str">
        <f t="shared" si="193"/>
        <v/>
      </c>
      <c r="M210" s="87"/>
      <c r="N210" s="64">
        <f t="shared" ref="N210" si="203">N209</f>
        <v>0</v>
      </c>
    </row>
    <row r="211" spans="1:14" hidden="1" x14ac:dyDescent="0.35">
      <c r="A211" s="175">
        <f>'4. Oönskade händelser'!A113</f>
        <v>0</v>
      </c>
      <c r="B211" s="173"/>
      <c r="C211" s="70"/>
      <c r="D211" s="173"/>
      <c r="E211" s="70"/>
      <c r="F211" s="173"/>
      <c r="G211" s="70"/>
      <c r="H211" s="24" t="s">
        <v>11</v>
      </c>
      <c r="I211" s="4" t="e">
        <f>B211*(VLOOKUP(C211,Konsekvens,2,FALSE))</f>
        <v>#N/A</v>
      </c>
      <c r="J211" s="4" t="e">
        <f>D211*(VLOOKUP(E211,Konsekvens,2,FALSE))</f>
        <v>#N/A</v>
      </c>
      <c r="K211" s="4" t="e">
        <f>F211*(VLOOKUP(G211,Konsekvens,2,FALSE))</f>
        <v>#N/A</v>
      </c>
      <c r="L211" s="73" t="str">
        <f t="shared" si="193"/>
        <v/>
      </c>
      <c r="M211" s="87"/>
      <c r="N211" s="64">
        <f t="shared" ref="N211" si="204">IF(A211=0,0,1)</f>
        <v>0</v>
      </c>
    </row>
    <row r="212" spans="1:14" hidden="1" x14ac:dyDescent="0.35">
      <c r="A212" s="175"/>
      <c r="B212" s="174"/>
      <c r="C212" s="70"/>
      <c r="D212" s="174"/>
      <c r="E212" s="70"/>
      <c r="F212" s="174"/>
      <c r="G212" s="70"/>
      <c r="H212" s="24" t="s">
        <v>12</v>
      </c>
      <c r="I212" s="4" t="e">
        <f>B211*(VLOOKUP(C212,Konsekvens,2,FALSE))</f>
        <v>#N/A</v>
      </c>
      <c r="J212" s="4" t="e">
        <f>D211*(VLOOKUP(E212,Konsekvens,2,FALSE))</f>
        <v>#N/A</v>
      </c>
      <c r="K212" s="4" t="e">
        <f>F211*(VLOOKUP(G212,Konsekvens,2,FALSE))</f>
        <v>#N/A</v>
      </c>
      <c r="L212" s="73" t="str">
        <f t="shared" si="193"/>
        <v/>
      </c>
      <c r="M212" s="87"/>
      <c r="N212" s="64">
        <f t="shared" ref="N212" si="205">N211</f>
        <v>0</v>
      </c>
    </row>
    <row r="213" spans="1:14" hidden="1" x14ac:dyDescent="0.35">
      <c r="A213" s="175">
        <f>'4. Oönskade händelser'!A114</f>
        <v>0</v>
      </c>
      <c r="B213" s="173"/>
      <c r="C213" s="70"/>
      <c r="D213" s="173"/>
      <c r="E213" s="70"/>
      <c r="F213" s="173"/>
      <c r="G213" s="70"/>
      <c r="H213" s="24" t="s">
        <v>11</v>
      </c>
      <c r="I213" s="4" t="e">
        <f>B213*(VLOOKUP(C213,Konsekvens,2,FALSE))</f>
        <v>#N/A</v>
      </c>
      <c r="J213" s="4" t="e">
        <f>D213*(VLOOKUP(E213,Konsekvens,2,FALSE))</f>
        <v>#N/A</v>
      </c>
      <c r="K213" s="4" t="e">
        <f>F213*(VLOOKUP(G213,Konsekvens,2,FALSE))</f>
        <v>#N/A</v>
      </c>
      <c r="L213" s="73" t="str">
        <f t="shared" si="193"/>
        <v/>
      </c>
      <c r="M213" s="87"/>
      <c r="N213" s="64">
        <f t="shared" ref="N213" si="206">IF(A213=0,0,1)</f>
        <v>0</v>
      </c>
    </row>
    <row r="214" spans="1:14" hidden="1" x14ac:dyDescent="0.35">
      <c r="A214" s="175"/>
      <c r="B214" s="174"/>
      <c r="C214" s="70"/>
      <c r="D214" s="174"/>
      <c r="E214" s="70"/>
      <c r="F214" s="174"/>
      <c r="G214" s="70"/>
      <c r="H214" s="24" t="s">
        <v>12</v>
      </c>
      <c r="I214" s="4" t="e">
        <f>B213*(VLOOKUP(C214,Konsekvens,2,FALSE))</f>
        <v>#N/A</v>
      </c>
      <c r="J214" s="4" t="e">
        <f>D213*(VLOOKUP(E214,Konsekvens,2,FALSE))</f>
        <v>#N/A</v>
      </c>
      <c r="K214" s="4" t="e">
        <f>F213*(VLOOKUP(G214,Konsekvens,2,FALSE))</f>
        <v>#N/A</v>
      </c>
      <c r="L214" s="73" t="str">
        <f t="shared" si="193"/>
        <v/>
      </c>
      <c r="M214" s="87"/>
      <c r="N214" s="64">
        <f t="shared" ref="N214" si="207">N213</f>
        <v>0</v>
      </c>
    </row>
    <row r="215" spans="1:14" hidden="1" x14ac:dyDescent="0.35">
      <c r="A215" s="175">
        <f>'4. Oönskade händelser'!A115</f>
        <v>0</v>
      </c>
      <c r="B215" s="173"/>
      <c r="C215" s="70"/>
      <c r="D215" s="173"/>
      <c r="E215" s="70"/>
      <c r="F215" s="173"/>
      <c r="G215" s="70"/>
      <c r="H215" s="24" t="s">
        <v>11</v>
      </c>
      <c r="I215" s="4" t="e">
        <f>B215*(VLOOKUP(C215,Konsekvens,2,FALSE))</f>
        <v>#N/A</v>
      </c>
      <c r="J215" s="4" t="e">
        <f>D215*(VLOOKUP(E215,Konsekvens,2,FALSE))</f>
        <v>#N/A</v>
      </c>
      <c r="K215" s="4" t="e">
        <f>F215*(VLOOKUP(G215,Konsekvens,2,FALSE))</f>
        <v>#N/A</v>
      </c>
      <c r="L215" s="73" t="str">
        <f t="shared" si="193"/>
        <v/>
      </c>
      <c r="M215" s="87"/>
      <c r="N215" s="64">
        <f t="shared" ref="N215" si="208">IF(A215=0,0,1)</f>
        <v>0</v>
      </c>
    </row>
    <row r="216" spans="1:14" hidden="1" x14ac:dyDescent="0.35">
      <c r="A216" s="175"/>
      <c r="B216" s="174"/>
      <c r="C216" s="70"/>
      <c r="D216" s="174"/>
      <c r="E216" s="70"/>
      <c r="F216" s="174"/>
      <c r="G216" s="70"/>
      <c r="H216" s="24" t="s">
        <v>12</v>
      </c>
      <c r="I216" s="4" t="e">
        <f>B215*(VLOOKUP(C216,Konsekvens,2,FALSE))</f>
        <v>#N/A</v>
      </c>
      <c r="J216" s="4" t="e">
        <f>D215*(VLOOKUP(E216,Konsekvens,2,FALSE))</f>
        <v>#N/A</v>
      </c>
      <c r="K216" s="4" t="e">
        <f>F215*(VLOOKUP(G216,Konsekvens,2,FALSE))</f>
        <v>#N/A</v>
      </c>
      <c r="L216" s="73" t="str">
        <f t="shared" si="193"/>
        <v/>
      </c>
      <c r="M216" s="87"/>
      <c r="N216" s="64">
        <f t="shared" ref="N216" si="209">N215</f>
        <v>0</v>
      </c>
    </row>
    <row r="217" spans="1:14" hidden="1" x14ac:dyDescent="0.35">
      <c r="A217" s="175">
        <f>'4. Oönskade händelser'!A116</f>
        <v>0</v>
      </c>
      <c r="B217" s="173"/>
      <c r="C217" s="70"/>
      <c r="D217" s="173"/>
      <c r="E217" s="70"/>
      <c r="F217" s="173"/>
      <c r="G217" s="70"/>
      <c r="H217" s="24" t="s">
        <v>11</v>
      </c>
      <c r="I217" s="4" t="e">
        <f>B217*(VLOOKUP(C217,Konsekvens,2,FALSE))</f>
        <v>#N/A</v>
      </c>
      <c r="J217" s="4" t="e">
        <f>D217*(VLOOKUP(E217,Konsekvens,2,FALSE))</f>
        <v>#N/A</v>
      </c>
      <c r="K217" s="4" t="e">
        <f>F217*(VLOOKUP(G217,Konsekvens,2,FALSE))</f>
        <v>#N/A</v>
      </c>
      <c r="L217" s="73" t="str">
        <f t="shared" si="193"/>
        <v/>
      </c>
      <c r="M217" s="87"/>
      <c r="N217" s="64">
        <f t="shared" ref="N217" si="210">IF(A217=0,0,1)</f>
        <v>0</v>
      </c>
    </row>
    <row r="218" spans="1:14" hidden="1" x14ac:dyDescent="0.35">
      <c r="A218" s="175"/>
      <c r="B218" s="174"/>
      <c r="C218" s="70"/>
      <c r="D218" s="174"/>
      <c r="E218" s="70"/>
      <c r="F218" s="174"/>
      <c r="G218" s="70"/>
      <c r="H218" s="24" t="s">
        <v>12</v>
      </c>
      <c r="I218" s="4" t="e">
        <f>B217*(VLOOKUP(C218,Konsekvens,2,FALSE))</f>
        <v>#N/A</v>
      </c>
      <c r="J218" s="4" t="e">
        <f>D217*(VLOOKUP(E218,Konsekvens,2,FALSE))</f>
        <v>#N/A</v>
      </c>
      <c r="K218" s="4" t="e">
        <f>F217*(VLOOKUP(G218,Konsekvens,2,FALSE))</f>
        <v>#N/A</v>
      </c>
      <c r="L218" s="73" t="str">
        <f t="shared" si="193"/>
        <v/>
      </c>
      <c r="M218" s="87"/>
      <c r="N218" s="64">
        <f t="shared" ref="N218" si="211">N217</f>
        <v>0</v>
      </c>
    </row>
    <row r="219" spans="1:14" hidden="1" x14ac:dyDescent="0.35">
      <c r="A219" s="175">
        <f>'4. Oönskade händelser'!A117</f>
        <v>0</v>
      </c>
      <c r="B219" s="173"/>
      <c r="C219" s="70"/>
      <c r="D219" s="173"/>
      <c r="E219" s="70"/>
      <c r="F219" s="173"/>
      <c r="G219" s="70"/>
      <c r="H219" s="24" t="s">
        <v>11</v>
      </c>
      <c r="I219" s="4" t="e">
        <f>B219*(VLOOKUP(C219,Konsekvens,2,FALSE))</f>
        <v>#N/A</v>
      </c>
      <c r="J219" s="4" t="e">
        <f>D219*(VLOOKUP(E219,Konsekvens,2,FALSE))</f>
        <v>#N/A</v>
      </c>
      <c r="K219" s="4" t="e">
        <f>F219*(VLOOKUP(G219,Konsekvens,2,FALSE))</f>
        <v>#N/A</v>
      </c>
      <c r="L219" s="73" t="str">
        <f t="shared" si="193"/>
        <v/>
      </c>
      <c r="M219" s="87"/>
      <c r="N219" s="64">
        <f t="shared" ref="N219" si="212">IF(A219=0,0,1)</f>
        <v>0</v>
      </c>
    </row>
    <row r="220" spans="1:14" hidden="1" x14ac:dyDescent="0.35">
      <c r="A220" s="175"/>
      <c r="B220" s="174"/>
      <c r="C220" s="70"/>
      <c r="D220" s="174"/>
      <c r="E220" s="70"/>
      <c r="F220" s="174"/>
      <c r="G220" s="70"/>
      <c r="H220" s="24" t="s">
        <v>12</v>
      </c>
      <c r="I220" s="4" t="e">
        <f>B219*(VLOOKUP(C220,Konsekvens,2,FALSE))</f>
        <v>#N/A</v>
      </c>
      <c r="J220" s="4" t="e">
        <f>D219*(VLOOKUP(E220,Konsekvens,2,FALSE))</f>
        <v>#N/A</v>
      </c>
      <c r="K220" s="4" t="e">
        <f>F219*(VLOOKUP(G220,Konsekvens,2,FALSE))</f>
        <v>#N/A</v>
      </c>
      <c r="L220" s="73" t="str">
        <f t="shared" si="193"/>
        <v/>
      </c>
      <c r="M220" s="87"/>
      <c r="N220" s="64">
        <f t="shared" ref="N220" si="213">N219</f>
        <v>0</v>
      </c>
    </row>
    <row r="221" spans="1:14" hidden="1" x14ac:dyDescent="0.35">
      <c r="A221" s="175">
        <f>'4. Oönskade händelser'!A118</f>
        <v>0</v>
      </c>
      <c r="B221" s="173"/>
      <c r="C221" s="70"/>
      <c r="D221" s="173"/>
      <c r="E221" s="70"/>
      <c r="F221" s="173"/>
      <c r="G221" s="70"/>
      <c r="H221" s="24" t="s">
        <v>11</v>
      </c>
      <c r="I221" s="4" t="e">
        <f>B221*(VLOOKUP(C221,Konsekvens,2,FALSE))</f>
        <v>#N/A</v>
      </c>
      <c r="J221" s="4" t="e">
        <f>D221*(VLOOKUP(E221,Konsekvens,2,FALSE))</f>
        <v>#N/A</v>
      </c>
      <c r="K221" s="4" t="e">
        <f>F221*(VLOOKUP(G221,Konsekvens,2,FALSE))</f>
        <v>#N/A</v>
      </c>
      <c r="L221" s="73" t="str">
        <f t="shared" si="193"/>
        <v/>
      </c>
      <c r="M221" s="87"/>
      <c r="N221" s="64">
        <f t="shared" ref="N221" si="214">IF(A221=0,0,1)</f>
        <v>0</v>
      </c>
    </row>
    <row r="222" spans="1:14" hidden="1" x14ac:dyDescent="0.35">
      <c r="A222" s="175"/>
      <c r="B222" s="174"/>
      <c r="C222" s="70"/>
      <c r="D222" s="174"/>
      <c r="E222" s="70"/>
      <c r="F222" s="174"/>
      <c r="G222" s="70"/>
      <c r="H222" s="24" t="s">
        <v>12</v>
      </c>
      <c r="I222" s="4" t="e">
        <f>B221*(VLOOKUP(C222,Konsekvens,2,FALSE))</f>
        <v>#N/A</v>
      </c>
      <c r="J222" s="4" t="e">
        <f>D221*(VLOOKUP(E222,Konsekvens,2,FALSE))</f>
        <v>#N/A</v>
      </c>
      <c r="K222" s="4" t="e">
        <f>F221*(VLOOKUP(G222,Konsekvens,2,FALSE))</f>
        <v>#N/A</v>
      </c>
      <c r="L222" s="73" t="str">
        <f t="shared" si="193"/>
        <v/>
      </c>
      <c r="M222" s="87"/>
      <c r="N222" s="64">
        <f t="shared" ref="N222" si="215">N221</f>
        <v>0</v>
      </c>
    </row>
    <row r="223" spans="1:14" hidden="1" x14ac:dyDescent="0.35">
      <c r="A223" s="175">
        <f>'4. Oönskade händelser'!A119</f>
        <v>0</v>
      </c>
      <c r="B223" s="173"/>
      <c r="C223" s="70"/>
      <c r="D223" s="173"/>
      <c r="E223" s="70"/>
      <c r="F223" s="173"/>
      <c r="G223" s="70"/>
      <c r="H223" s="24" t="s">
        <v>11</v>
      </c>
      <c r="I223" s="4" t="e">
        <f>B223*(VLOOKUP(C223,Konsekvens,2,FALSE))</f>
        <v>#N/A</v>
      </c>
      <c r="J223" s="4" t="e">
        <f>D223*(VLOOKUP(E223,Konsekvens,2,FALSE))</f>
        <v>#N/A</v>
      </c>
      <c r="K223" s="4" t="e">
        <f>F223*(VLOOKUP(G223,Konsekvens,2,FALSE))</f>
        <v>#N/A</v>
      </c>
      <c r="L223" s="73" t="str">
        <f t="shared" si="193"/>
        <v/>
      </c>
      <c r="M223" s="87"/>
      <c r="N223" s="64">
        <f t="shared" ref="N223" si="216">IF(A223=0,0,1)</f>
        <v>0</v>
      </c>
    </row>
    <row r="224" spans="1:14" hidden="1" x14ac:dyDescent="0.35">
      <c r="A224" s="175"/>
      <c r="B224" s="174"/>
      <c r="C224" s="70"/>
      <c r="D224" s="174"/>
      <c r="E224" s="70"/>
      <c r="F224" s="174"/>
      <c r="G224" s="70"/>
      <c r="H224" s="24" t="s">
        <v>12</v>
      </c>
      <c r="I224" s="4" t="e">
        <f>B223*(VLOOKUP(C224,Konsekvens,2,FALSE))</f>
        <v>#N/A</v>
      </c>
      <c r="J224" s="4" t="e">
        <f>D223*(VLOOKUP(E224,Konsekvens,2,FALSE))</f>
        <v>#N/A</v>
      </c>
      <c r="K224" s="4" t="e">
        <f>F223*(VLOOKUP(G224,Konsekvens,2,FALSE))</f>
        <v>#N/A</v>
      </c>
      <c r="L224" s="73" t="str">
        <f t="shared" si="193"/>
        <v/>
      </c>
      <c r="M224" s="87"/>
      <c r="N224" s="64">
        <f t="shared" ref="N224" si="217">N223</f>
        <v>0</v>
      </c>
    </row>
    <row r="225" spans="1:14" hidden="1" x14ac:dyDescent="0.35">
      <c r="A225" s="175">
        <f>'4. Oönskade händelser'!A120</f>
        <v>0</v>
      </c>
      <c r="B225" s="173"/>
      <c r="C225" s="70"/>
      <c r="D225" s="173"/>
      <c r="E225" s="70"/>
      <c r="F225" s="173"/>
      <c r="G225" s="70"/>
      <c r="H225" s="24" t="s">
        <v>11</v>
      </c>
      <c r="I225" s="4" t="e">
        <f>B225*(VLOOKUP(C225,Konsekvens,2,FALSE))</f>
        <v>#N/A</v>
      </c>
      <c r="J225" s="4" t="e">
        <f>D225*(VLOOKUP(E225,Konsekvens,2,FALSE))</f>
        <v>#N/A</v>
      </c>
      <c r="K225" s="4" t="e">
        <f>F225*(VLOOKUP(G225,Konsekvens,2,FALSE))</f>
        <v>#N/A</v>
      </c>
      <c r="L225" s="73" t="str">
        <f t="shared" si="193"/>
        <v/>
      </c>
      <c r="M225" s="87"/>
      <c r="N225" s="64">
        <f t="shared" ref="N225" si="218">IF(A225=0,0,1)</f>
        <v>0</v>
      </c>
    </row>
    <row r="226" spans="1:14" hidden="1" x14ac:dyDescent="0.35">
      <c r="A226" s="175"/>
      <c r="B226" s="174"/>
      <c r="C226" s="70"/>
      <c r="D226" s="174"/>
      <c r="E226" s="70"/>
      <c r="F226" s="174"/>
      <c r="G226" s="70"/>
      <c r="H226" s="24" t="s">
        <v>12</v>
      </c>
      <c r="I226" s="4" t="e">
        <f>B225*(VLOOKUP(C226,Konsekvens,2,FALSE))</f>
        <v>#N/A</v>
      </c>
      <c r="J226" s="4" t="e">
        <f>D225*(VLOOKUP(E226,Konsekvens,2,FALSE))</f>
        <v>#N/A</v>
      </c>
      <c r="K226" s="4" t="e">
        <f>F225*(VLOOKUP(G226,Konsekvens,2,FALSE))</f>
        <v>#N/A</v>
      </c>
      <c r="L226" s="73" t="str">
        <f t="shared" si="193"/>
        <v/>
      </c>
      <c r="M226" s="87"/>
      <c r="N226" s="64">
        <f t="shared" ref="N226" si="219">N225</f>
        <v>0</v>
      </c>
    </row>
    <row r="227" spans="1:14" hidden="1" x14ac:dyDescent="0.35">
      <c r="A227" s="175">
        <f>'4. Oönskade händelser'!A121</f>
        <v>0</v>
      </c>
      <c r="B227" s="173"/>
      <c r="C227" s="70"/>
      <c r="D227" s="173"/>
      <c r="E227" s="70"/>
      <c r="F227" s="173"/>
      <c r="G227" s="70"/>
      <c r="H227" s="24" t="s">
        <v>11</v>
      </c>
      <c r="I227" s="4" t="e">
        <f>B227*(VLOOKUP(C227,Konsekvens,2,FALSE))</f>
        <v>#N/A</v>
      </c>
      <c r="J227" s="4" t="e">
        <f>D227*(VLOOKUP(E227,Konsekvens,2,FALSE))</f>
        <v>#N/A</v>
      </c>
      <c r="K227" s="4" t="e">
        <f>F227*(VLOOKUP(G227,Konsekvens,2,FALSE))</f>
        <v>#N/A</v>
      </c>
      <c r="L227" s="73" t="str">
        <f t="shared" si="193"/>
        <v/>
      </c>
      <c r="M227" s="87"/>
      <c r="N227" s="64">
        <f t="shared" ref="N227" si="220">IF(A227=0,0,1)</f>
        <v>0</v>
      </c>
    </row>
    <row r="228" spans="1:14" hidden="1" x14ac:dyDescent="0.35">
      <c r="A228" s="175"/>
      <c r="B228" s="174"/>
      <c r="C228" s="70"/>
      <c r="D228" s="174"/>
      <c r="E228" s="70"/>
      <c r="F228" s="174"/>
      <c r="G228" s="70"/>
      <c r="H228" s="24" t="s">
        <v>12</v>
      </c>
      <c r="I228" s="4" t="e">
        <f>B227*(VLOOKUP(C228,Konsekvens,2,FALSE))</f>
        <v>#N/A</v>
      </c>
      <c r="J228" s="4" t="e">
        <f>D227*(VLOOKUP(E228,Konsekvens,2,FALSE))</f>
        <v>#N/A</v>
      </c>
      <c r="K228" s="4" t="e">
        <f>F227*(VLOOKUP(G228,Konsekvens,2,FALSE))</f>
        <v>#N/A</v>
      </c>
      <c r="L228" s="73" t="str">
        <f t="shared" si="193"/>
        <v/>
      </c>
      <c r="M228" s="87"/>
      <c r="N228" s="64">
        <f t="shared" ref="N228" si="221">N227</f>
        <v>0</v>
      </c>
    </row>
    <row r="229" spans="1:14" hidden="1" x14ac:dyDescent="0.35">
      <c r="A229" s="175">
        <f>'4. Oönskade händelser'!A122</f>
        <v>0</v>
      </c>
      <c r="B229" s="173"/>
      <c r="C229" s="70"/>
      <c r="D229" s="173"/>
      <c r="E229" s="70"/>
      <c r="F229" s="173"/>
      <c r="G229" s="70"/>
      <c r="H229" s="24" t="s">
        <v>11</v>
      </c>
      <c r="I229" s="4" t="e">
        <f>B229*(VLOOKUP(C229,Konsekvens,2,FALSE))</f>
        <v>#N/A</v>
      </c>
      <c r="J229" s="4" t="e">
        <f>D229*(VLOOKUP(E229,Konsekvens,2,FALSE))</f>
        <v>#N/A</v>
      </c>
      <c r="K229" s="4" t="e">
        <f>F229*(VLOOKUP(G229,Konsekvens,2,FALSE))</f>
        <v>#N/A</v>
      </c>
      <c r="L229" s="73" t="str">
        <f t="shared" si="193"/>
        <v/>
      </c>
      <c r="M229" s="87"/>
      <c r="N229" s="64">
        <f t="shared" ref="N229" si="222">IF(A229=0,0,1)</f>
        <v>0</v>
      </c>
    </row>
    <row r="230" spans="1:14" hidden="1" x14ac:dyDescent="0.35">
      <c r="A230" s="175"/>
      <c r="B230" s="174"/>
      <c r="C230" s="70"/>
      <c r="D230" s="174"/>
      <c r="E230" s="70"/>
      <c r="F230" s="174"/>
      <c r="G230" s="70"/>
      <c r="H230" s="24" t="s">
        <v>12</v>
      </c>
      <c r="I230" s="4" t="e">
        <f>B229*(VLOOKUP(C230,Konsekvens,2,FALSE))</f>
        <v>#N/A</v>
      </c>
      <c r="J230" s="4" t="e">
        <f>D229*(VLOOKUP(E230,Konsekvens,2,FALSE))</f>
        <v>#N/A</v>
      </c>
      <c r="K230" s="4" t="e">
        <f>F229*(VLOOKUP(G230,Konsekvens,2,FALSE))</f>
        <v>#N/A</v>
      </c>
      <c r="L230" s="73" t="str">
        <f t="shared" si="193"/>
        <v/>
      </c>
      <c r="M230" s="87"/>
      <c r="N230" s="64">
        <f t="shared" ref="N230" si="223">N229</f>
        <v>0</v>
      </c>
    </row>
    <row r="231" spans="1:14" hidden="1" x14ac:dyDescent="0.35">
      <c r="A231" s="175">
        <f>'4. Oönskade händelser'!A123</f>
        <v>0</v>
      </c>
      <c r="B231" s="173"/>
      <c r="C231" s="70"/>
      <c r="D231" s="173"/>
      <c r="E231" s="70"/>
      <c r="F231" s="173"/>
      <c r="G231" s="70"/>
      <c r="H231" s="24" t="s">
        <v>11</v>
      </c>
      <c r="I231" s="4" t="e">
        <f>B231*(VLOOKUP(C231,Konsekvens,2,FALSE))</f>
        <v>#N/A</v>
      </c>
      <c r="J231" s="4" t="e">
        <f>D231*(VLOOKUP(E231,Konsekvens,2,FALSE))</f>
        <v>#N/A</v>
      </c>
      <c r="K231" s="4" t="e">
        <f>F231*(VLOOKUP(G231,Konsekvens,2,FALSE))</f>
        <v>#N/A</v>
      </c>
      <c r="L231" s="73" t="str">
        <f t="shared" si="193"/>
        <v/>
      </c>
      <c r="M231" s="87"/>
      <c r="N231" s="64">
        <f t="shared" ref="N231" si="224">IF(A231=0,0,1)</f>
        <v>0</v>
      </c>
    </row>
    <row r="232" spans="1:14" hidden="1" x14ac:dyDescent="0.35">
      <c r="A232" s="175"/>
      <c r="B232" s="174"/>
      <c r="C232" s="70"/>
      <c r="D232" s="174"/>
      <c r="E232" s="70"/>
      <c r="F232" s="174"/>
      <c r="G232" s="70"/>
      <c r="H232" s="24" t="s">
        <v>12</v>
      </c>
      <c r="I232" s="4" t="e">
        <f>B231*(VLOOKUP(C232,Konsekvens,2,FALSE))</f>
        <v>#N/A</v>
      </c>
      <c r="J232" s="4" t="e">
        <f>D231*(VLOOKUP(E232,Konsekvens,2,FALSE))</f>
        <v>#N/A</v>
      </c>
      <c r="K232" s="4" t="e">
        <f>F231*(VLOOKUP(G232,Konsekvens,2,FALSE))</f>
        <v>#N/A</v>
      </c>
      <c r="L232" s="73" t="str">
        <f t="shared" si="193"/>
        <v/>
      </c>
      <c r="M232" s="87"/>
      <c r="N232" s="64">
        <f t="shared" ref="N232" si="225">N231</f>
        <v>0</v>
      </c>
    </row>
    <row r="233" spans="1:14" hidden="1" x14ac:dyDescent="0.35">
      <c r="A233" s="175">
        <f>'4. Oönskade händelser'!A124</f>
        <v>0</v>
      </c>
      <c r="B233" s="173"/>
      <c r="C233" s="70"/>
      <c r="D233" s="173"/>
      <c r="E233" s="70"/>
      <c r="F233" s="173"/>
      <c r="G233" s="70"/>
      <c r="H233" s="24" t="s">
        <v>11</v>
      </c>
      <c r="I233" s="4" t="e">
        <f>B233*(VLOOKUP(C233,Konsekvens,2,FALSE))</f>
        <v>#N/A</v>
      </c>
      <c r="J233" s="4" t="e">
        <f>D233*(VLOOKUP(E233,Konsekvens,2,FALSE))</f>
        <v>#N/A</v>
      </c>
      <c r="K233" s="4" t="e">
        <f>F233*(VLOOKUP(G233,Konsekvens,2,FALSE))</f>
        <v>#N/A</v>
      </c>
      <c r="L233" s="73" t="str">
        <f t="shared" si="193"/>
        <v/>
      </c>
      <c r="M233" s="87"/>
      <c r="N233" s="64">
        <f t="shared" ref="N233" si="226">IF(A233=0,0,1)</f>
        <v>0</v>
      </c>
    </row>
    <row r="234" spans="1:14" hidden="1" x14ac:dyDescent="0.35">
      <c r="A234" s="175"/>
      <c r="B234" s="174"/>
      <c r="C234" s="70"/>
      <c r="D234" s="174"/>
      <c r="E234" s="70"/>
      <c r="F234" s="174"/>
      <c r="G234" s="70"/>
      <c r="H234" s="24" t="s">
        <v>12</v>
      </c>
      <c r="I234" s="4" t="e">
        <f>B233*(VLOOKUP(C234,Konsekvens,2,FALSE))</f>
        <v>#N/A</v>
      </c>
      <c r="J234" s="4" t="e">
        <f>D233*(VLOOKUP(E234,Konsekvens,2,FALSE))</f>
        <v>#N/A</v>
      </c>
      <c r="K234" s="4" t="e">
        <f>F233*(VLOOKUP(G234,Konsekvens,2,FALSE))</f>
        <v>#N/A</v>
      </c>
      <c r="L234" s="73" t="str">
        <f t="shared" si="193"/>
        <v/>
      </c>
      <c r="M234" s="87"/>
      <c r="N234" s="64">
        <f t="shared" ref="N234" si="227">N233</f>
        <v>0</v>
      </c>
    </row>
    <row r="235" spans="1:14" hidden="1" x14ac:dyDescent="0.35">
      <c r="A235" s="175">
        <f>'4. Oönskade händelser'!A125</f>
        <v>0</v>
      </c>
      <c r="B235" s="173"/>
      <c r="C235" s="70"/>
      <c r="D235" s="173"/>
      <c r="E235" s="70"/>
      <c r="F235" s="173"/>
      <c r="G235" s="70"/>
      <c r="H235" s="24" t="s">
        <v>11</v>
      </c>
      <c r="I235" s="4" t="e">
        <f>B235*(VLOOKUP(C235,Konsekvens,2,FALSE))</f>
        <v>#N/A</v>
      </c>
      <c r="J235" s="4" t="e">
        <f>D235*(VLOOKUP(E235,Konsekvens,2,FALSE))</f>
        <v>#N/A</v>
      </c>
      <c r="K235" s="4" t="e">
        <f>F235*(VLOOKUP(G235,Konsekvens,2,FALSE))</f>
        <v>#N/A</v>
      </c>
      <c r="L235" s="73" t="str">
        <f t="shared" si="193"/>
        <v/>
      </c>
      <c r="M235" s="87"/>
      <c r="N235" s="64">
        <f t="shared" ref="N235" si="228">IF(A235=0,0,1)</f>
        <v>0</v>
      </c>
    </row>
    <row r="236" spans="1:14" hidden="1" x14ac:dyDescent="0.35">
      <c r="A236" s="175"/>
      <c r="B236" s="174"/>
      <c r="C236" s="70"/>
      <c r="D236" s="174"/>
      <c r="E236" s="70"/>
      <c r="F236" s="174"/>
      <c r="G236" s="70"/>
      <c r="H236" s="24" t="s">
        <v>12</v>
      </c>
      <c r="I236" s="4" t="e">
        <f>B235*(VLOOKUP(C236,Konsekvens,2,FALSE))</f>
        <v>#N/A</v>
      </c>
      <c r="J236" s="4" t="e">
        <f>D235*(VLOOKUP(E236,Konsekvens,2,FALSE))</f>
        <v>#N/A</v>
      </c>
      <c r="K236" s="4" t="e">
        <f>F235*(VLOOKUP(G236,Konsekvens,2,FALSE))</f>
        <v>#N/A</v>
      </c>
      <c r="L236" s="73" t="str">
        <f t="shared" si="193"/>
        <v/>
      </c>
      <c r="M236" s="87"/>
      <c r="N236" s="64">
        <f t="shared" ref="N236" si="229">N235</f>
        <v>0</v>
      </c>
    </row>
    <row r="237" spans="1:14" hidden="1" x14ac:dyDescent="0.35">
      <c r="A237" s="175">
        <f>'4. Oönskade händelser'!A126</f>
        <v>0</v>
      </c>
      <c r="B237" s="173"/>
      <c r="C237" s="70"/>
      <c r="D237" s="173"/>
      <c r="E237" s="70"/>
      <c r="F237" s="173"/>
      <c r="G237" s="70"/>
      <c r="H237" s="24" t="s">
        <v>11</v>
      </c>
      <c r="I237" s="4" t="e">
        <f>B237*(VLOOKUP(C237,Konsekvens,2,FALSE))</f>
        <v>#N/A</v>
      </c>
      <c r="J237" s="4" t="e">
        <f>D237*(VLOOKUP(E237,Konsekvens,2,FALSE))</f>
        <v>#N/A</v>
      </c>
      <c r="K237" s="4" t="e">
        <f>F237*(VLOOKUP(G237,Konsekvens,2,FALSE))</f>
        <v>#N/A</v>
      </c>
      <c r="L237" s="73" t="str">
        <f t="shared" si="193"/>
        <v/>
      </c>
      <c r="M237" s="87"/>
      <c r="N237" s="64">
        <f t="shared" ref="N237" si="230">IF(A237=0,0,1)</f>
        <v>0</v>
      </c>
    </row>
    <row r="238" spans="1:14" hidden="1" x14ac:dyDescent="0.35">
      <c r="A238" s="175"/>
      <c r="B238" s="174"/>
      <c r="C238" s="70"/>
      <c r="D238" s="174"/>
      <c r="E238" s="70"/>
      <c r="F238" s="174"/>
      <c r="G238" s="70"/>
      <c r="H238" s="24" t="s">
        <v>12</v>
      </c>
      <c r="I238" s="4" t="e">
        <f>B237*(VLOOKUP(C238,Konsekvens,2,FALSE))</f>
        <v>#N/A</v>
      </c>
      <c r="J238" s="4" t="e">
        <f>D237*(VLOOKUP(E238,Konsekvens,2,FALSE))</f>
        <v>#N/A</v>
      </c>
      <c r="K238" s="4" t="e">
        <f>F237*(VLOOKUP(G238,Konsekvens,2,FALSE))</f>
        <v>#N/A</v>
      </c>
      <c r="L238" s="73" t="str">
        <f t="shared" si="193"/>
        <v/>
      </c>
      <c r="M238" s="87"/>
      <c r="N238" s="64">
        <f t="shared" ref="N238" si="231">N237</f>
        <v>0</v>
      </c>
    </row>
    <row r="239" spans="1:14" hidden="1" x14ac:dyDescent="0.35">
      <c r="A239" s="175">
        <f>'4. Oönskade händelser'!A127</f>
        <v>0</v>
      </c>
      <c r="B239" s="173"/>
      <c r="C239" s="70"/>
      <c r="D239" s="173"/>
      <c r="E239" s="70"/>
      <c r="F239" s="173"/>
      <c r="G239" s="70"/>
      <c r="H239" s="24" t="s">
        <v>11</v>
      </c>
      <c r="I239" s="4" t="e">
        <f>B239*(VLOOKUP(C239,Konsekvens,2,FALSE))</f>
        <v>#N/A</v>
      </c>
      <c r="J239" s="4" t="e">
        <f>D239*(VLOOKUP(E239,Konsekvens,2,FALSE))</f>
        <v>#N/A</v>
      </c>
      <c r="K239" s="4" t="e">
        <f>F239*(VLOOKUP(G239,Konsekvens,2,FALSE))</f>
        <v>#N/A</v>
      </c>
      <c r="L239" s="73" t="str">
        <f t="shared" si="193"/>
        <v/>
      </c>
      <c r="M239" s="87"/>
      <c r="N239" s="64">
        <f t="shared" ref="N239" si="232">IF(A239=0,0,1)</f>
        <v>0</v>
      </c>
    </row>
    <row r="240" spans="1:14" hidden="1" x14ac:dyDescent="0.35">
      <c r="A240" s="175"/>
      <c r="B240" s="174"/>
      <c r="C240" s="70"/>
      <c r="D240" s="174"/>
      <c r="E240" s="70"/>
      <c r="F240" s="174"/>
      <c r="G240" s="70"/>
      <c r="H240" s="24" t="s">
        <v>12</v>
      </c>
      <c r="I240" s="4" t="e">
        <f>B239*(VLOOKUP(C240,Konsekvens,2,FALSE))</f>
        <v>#N/A</v>
      </c>
      <c r="J240" s="4" t="e">
        <f>D239*(VLOOKUP(E240,Konsekvens,2,FALSE))</f>
        <v>#N/A</v>
      </c>
      <c r="K240" s="4" t="e">
        <f>F239*(VLOOKUP(G240,Konsekvens,2,FALSE))</f>
        <v>#N/A</v>
      </c>
      <c r="L240" s="73" t="str">
        <f t="shared" si="193"/>
        <v/>
      </c>
      <c r="M240" s="87"/>
      <c r="N240" s="64">
        <f t="shared" ref="N240" si="233">N239</f>
        <v>0</v>
      </c>
    </row>
    <row r="241" spans="1:14" hidden="1" x14ac:dyDescent="0.35">
      <c r="A241" s="175">
        <f>'4. Oönskade händelser'!A128</f>
        <v>0</v>
      </c>
      <c r="B241" s="173"/>
      <c r="C241" s="70"/>
      <c r="D241" s="173"/>
      <c r="E241" s="70"/>
      <c r="F241" s="173"/>
      <c r="G241" s="70"/>
      <c r="H241" s="24" t="s">
        <v>11</v>
      </c>
      <c r="I241" s="4" t="e">
        <f>B241*(VLOOKUP(C241,Konsekvens,2,FALSE))</f>
        <v>#N/A</v>
      </c>
      <c r="J241" s="4" t="e">
        <f>D241*(VLOOKUP(E241,Konsekvens,2,FALSE))</f>
        <v>#N/A</v>
      </c>
      <c r="K241" s="4" t="e">
        <f>F241*(VLOOKUP(G241,Konsekvens,2,FALSE))</f>
        <v>#N/A</v>
      </c>
      <c r="L241" s="73" t="str">
        <f t="shared" si="193"/>
        <v/>
      </c>
      <c r="M241" s="87"/>
      <c r="N241" s="64">
        <f t="shared" ref="N241" si="234">IF(A241=0,0,1)</f>
        <v>0</v>
      </c>
    </row>
    <row r="242" spans="1:14" hidden="1" x14ac:dyDescent="0.35">
      <c r="A242" s="175"/>
      <c r="B242" s="174"/>
      <c r="C242" s="70"/>
      <c r="D242" s="174"/>
      <c r="E242" s="70"/>
      <c r="F242" s="174"/>
      <c r="G242" s="70"/>
      <c r="H242" s="24" t="s">
        <v>12</v>
      </c>
      <c r="I242" s="4" t="e">
        <f>B241*(VLOOKUP(C242,Konsekvens,2,FALSE))</f>
        <v>#N/A</v>
      </c>
      <c r="J242" s="4" t="e">
        <f>D241*(VLOOKUP(E242,Konsekvens,2,FALSE))</f>
        <v>#N/A</v>
      </c>
      <c r="K242" s="4" t="e">
        <f>F241*(VLOOKUP(G242,Konsekvens,2,FALSE))</f>
        <v>#N/A</v>
      </c>
      <c r="L242" s="73" t="str">
        <f t="shared" si="193"/>
        <v/>
      </c>
      <c r="M242" s="87"/>
      <c r="N242" s="64">
        <f t="shared" ref="N242" si="235">N241</f>
        <v>0</v>
      </c>
    </row>
    <row r="243" spans="1:14" hidden="1" x14ac:dyDescent="0.35">
      <c r="A243" s="175">
        <f>'4. Oönskade händelser'!A129</f>
        <v>0</v>
      </c>
      <c r="B243" s="173"/>
      <c r="C243" s="70"/>
      <c r="D243" s="173"/>
      <c r="E243" s="70"/>
      <c r="F243" s="173"/>
      <c r="G243" s="70"/>
      <c r="H243" s="24" t="s">
        <v>11</v>
      </c>
      <c r="I243" s="4" t="e">
        <f>B243*(VLOOKUP(C243,Konsekvens,2,FALSE))</f>
        <v>#N/A</v>
      </c>
      <c r="J243" s="4" t="e">
        <f>D243*(VLOOKUP(E243,Konsekvens,2,FALSE))</f>
        <v>#N/A</v>
      </c>
      <c r="K243" s="4" t="e">
        <f>F243*(VLOOKUP(G243,Konsekvens,2,FALSE))</f>
        <v>#N/A</v>
      </c>
      <c r="L243" s="73" t="str">
        <f t="shared" si="193"/>
        <v/>
      </c>
      <c r="M243" s="87"/>
      <c r="N243" s="64">
        <f t="shared" ref="N243" si="236">IF(A243=0,0,1)</f>
        <v>0</v>
      </c>
    </row>
    <row r="244" spans="1:14" hidden="1" x14ac:dyDescent="0.35">
      <c r="A244" s="175"/>
      <c r="B244" s="174"/>
      <c r="C244" s="70"/>
      <c r="D244" s="174"/>
      <c r="E244" s="70"/>
      <c r="F244" s="174"/>
      <c r="G244" s="70"/>
      <c r="H244" s="24" t="s">
        <v>12</v>
      </c>
      <c r="I244" s="4" t="e">
        <f>B243*(VLOOKUP(C244,Konsekvens,2,FALSE))</f>
        <v>#N/A</v>
      </c>
      <c r="J244" s="4" t="e">
        <f>D243*(VLOOKUP(E244,Konsekvens,2,FALSE))</f>
        <v>#N/A</v>
      </c>
      <c r="K244" s="4" t="e">
        <f>F243*(VLOOKUP(G244,Konsekvens,2,FALSE))</f>
        <v>#N/A</v>
      </c>
      <c r="L244" s="73" t="str">
        <f t="shared" si="193"/>
        <v/>
      </c>
      <c r="M244" s="87"/>
      <c r="N244" s="64">
        <f t="shared" ref="N244" si="237">N243</f>
        <v>0</v>
      </c>
    </row>
    <row r="245" spans="1:14" hidden="1" x14ac:dyDescent="0.35">
      <c r="A245" s="175">
        <f>'4. Oönskade händelser'!A130</f>
        <v>0</v>
      </c>
      <c r="B245" s="173"/>
      <c r="C245" s="70"/>
      <c r="D245" s="173"/>
      <c r="E245" s="70"/>
      <c r="F245" s="173"/>
      <c r="G245" s="70"/>
      <c r="H245" s="24" t="s">
        <v>11</v>
      </c>
      <c r="I245" s="4" t="e">
        <f>B245*(VLOOKUP(C245,Konsekvens,2,FALSE))</f>
        <v>#N/A</v>
      </c>
      <c r="J245" s="4" t="e">
        <f>D245*(VLOOKUP(E245,Konsekvens,2,FALSE))</f>
        <v>#N/A</v>
      </c>
      <c r="K245" s="4" t="e">
        <f>F245*(VLOOKUP(G245,Konsekvens,2,FALSE))</f>
        <v>#N/A</v>
      </c>
      <c r="L245" s="73" t="str">
        <f t="shared" si="193"/>
        <v/>
      </c>
      <c r="M245" s="87"/>
      <c r="N245" s="64">
        <f t="shared" ref="N245" si="238">IF(A245=0,0,1)</f>
        <v>0</v>
      </c>
    </row>
    <row r="246" spans="1:14" hidden="1" x14ac:dyDescent="0.35">
      <c r="A246" s="175"/>
      <c r="B246" s="174"/>
      <c r="C246" s="70"/>
      <c r="D246" s="174"/>
      <c r="E246" s="70"/>
      <c r="F246" s="174"/>
      <c r="G246" s="70"/>
      <c r="H246" s="24" t="s">
        <v>12</v>
      </c>
      <c r="I246" s="4" t="e">
        <f>B245*(VLOOKUP(C246,Konsekvens,2,FALSE))</f>
        <v>#N/A</v>
      </c>
      <c r="J246" s="4" t="e">
        <f>D245*(VLOOKUP(E246,Konsekvens,2,FALSE))</f>
        <v>#N/A</v>
      </c>
      <c r="K246" s="4" t="e">
        <f>F245*(VLOOKUP(G246,Konsekvens,2,FALSE))</f>
        <v>#N/A</v>
      </c>
      <c r="L246" s="73" t="str">
        <f t="shared" si="193"/>
        <v/>
      </c>
      <c r="M246" s="87"/>
      <c r="N246" s="64">
        <f t="shared" ref="N246" si="239">N245</f>
        <v>0</v>
      </c>
    </row>
    <row r="247" spans="1:14" hidden="1" x14ac:dyDescent="0.35">
      <c r="A247" s="175">
        <f>'4. Oönskade händelser'!A131</f>
        <v>0</v>
      </c>
      <c r="B247" s="173"/>
      <c r="C247" s="70"/>
      <c r="D247" s="173"/>
      <c r="E247" s="70"/>
      <c r="F247" s="173"/>
      <c r="G247" s="70"/>
      <c r="H247" s="24" t="s">
        <v>11</v>
      </c>
      <c r="I247" s="4" t="e">
        <f>B247*(VLOOKUP(C247,Konsekvens,2,FALSE))</f>
        <v>#N/A</v>
      </c>
      <c r="J247" s="4" t="e">
        <f>D247*(VLOOKUP(E247,Konsekvens,2,FALSE))</f>
        <v>#N/A</v>
      </c>
      <c r="K247" s="4" t="e">
        <f>F247*(VLOOKUP(G247,Konsekvens,2,FALSE))</f>
        <v>#N/A</v>
      </c>
      <c r="L247" s="73" t="str">
        <f t="shared" si="193"/>
        <v/>
      </c>
      <c r="M247" s="87"/>
      <c r="N247" s="64">
        <f t="shared" ref="N247" si="240">IF(A247=0,0,1)</f>
        <v>0</v>
      </c>
    </row>
    <row r="248" spans="1:14" hidden="1" x14ac:dyDescent="0.35">
      <c r="A248" s="175"/>
      <c r="B248" s="174"/>
      <c r="C248" s="70"/>
      <c r="D248" s="174"/>
      <c r="E248" s="70"/>
      <c r="F248" s="174"/>
      <c r="G248" s="70"/>
      <c r="H248" s="24" t="s">
        <v>12</v>
      </c>
      <c r="I248" s="4" t="e">
        <f>B247*(VLOOKUP(C248,Konsekvens,2,FALSE))</f>
        <v>#N/A</v>
      </c>
      <c r="J248" s="4" t="e">
        <f>D247*(VLOOKUP(E248,Konsekvens,2,FALSE))</f>
        <v>#N/A</v>
      </c>
      <c r="K248" s="4" t="e">
        <f>F247*(VLOOKUP(G248,Konsekvens,2,FALSE))</f>
        <v>#N/A</v>
      </c>
      <c r="L248" s="73" t="str">
        <f t="shared" si="193"/>
        <v/>
      </c>
      <c r="M248" s="87"/>
      <c r="N248" s="64">
        <f t="shared" ref="N248" si="241">N247</f>
        <v>0</v>
      </c>
    </row>
    <row r="249" spans="1:14" hidden="1" x14ac:dyDescent="0.35">
      <c r="A249" s="175">
        <f>'4. Oönskade händelser'!A132</f>
        <v>0</v>
      </c>
      <c r="B249" s="173"/>
      <c r="C249" s="70"/>
      <c r="D249" s="173"/>
      <c r="E249" s="70"/>
      <c r="F249" s="173"/>
      <c r="G249" s="70"/>
      <c r="H249" s="24" t="s">
        <v>11</v>
      </c>
      <c r="I249" s="4" t="e">
        <f>B249*(VLOOKUP(C249,Konsekvens,2,FALSE))</f>
        <v>#N/A</v>
      </c>
      <c r="J249" s="4" t="e">
        <f>D249*(VLOOKUP(E249,Konsekvens,2,FALSE))</f>
        <v>#N/A</v>
      </c>
      <c r="K249" s="4" t="e">
        <f>F249*(VLOOKUP(G249,Konsekvens,2,FALSE))</f>
        <v>#N/A</v>
      </c>
      <c r="L249" s="73" t="str">
        <f t="shared" si="193"/>
        <v/>
      </c>
      <c r="M249" s="87"/>
      <c r="N249" s="64">
        <f t="shared" ref="N249" si="242">IF(A249=0,0,1)</f>
        <v>0</v>
      </c>
    </row>
    <row r="250" spans="1:14" hidden="1" x14ac:dyDescent="0.35">
      <c r="A250" s="175"/>
      <c r="B250" s="174"/>
      <c r="C250" s="70"/>
      <c r="D250" s="174"/>
      <c r="E250" s="70"/>
      <c r="F250" s="174"/>
      <c r="G250" s="70"/>
      <c r="H250" s="24" t="s">
        <v>12</v>
      </c>
      <c r="I250" s="4" t="e">
        <f>B249*(VLOOKUP(C250,Konsekvens,2,FALSE))</f>
        <v>#N/A</v>
      </c>
      <c r="J250" s="4" t="e">
        <f>D249*(VLOOKUP(E250,Konsekvens,2,FALSE))</f>
        <v>#N/A</v>
      </c>
      <c r="K250" s="4" t="e">
        <f>F249*(VLOOKUP(G250,Konsekvens,2,FALSE))</f>
        <v>#N/A</v>
      </c>
      <c r="L250" s="73" t="str">
        <f t="shared" si="193"/>
        <v/>
      </c>
      <c r="M250" s="87"/>
      <c r="N250" s="64">
        <f t="shared" ref="N250" si="243">N249</f>
        <v>0</v>
      </c>
    </row>
    <row r="251" spans="1:14" hidden="1" x14ac:dyDescent="0.35">
      <c r="A251" s="175">
        <f>'4. Oönskade händelser'!A133</f>
        <v>0</v>
      </c>
      <c r="B251" s="173"/>
      <c r="C251" s="70"/>
      <c r="D251" s="173"/>
      <c r="E251" s="70"/>
      <c r="F251" s="173"/>
      <c r="G251" s="70"/>
      <c r="H251" s="24" t="s">
        <v>11</v>
      </c>
      <c r="I251" s="4" t="e">
        <f>B251*(VLOOKUP(C251,Konsekvens,2,FALSE))</f>
        <v>#N/A</v>
      </c>
      <c r="J251" s="4" t="e">
        <f>D251*(VLOOKUP(E251,Konsekvens,2,FALSE))</f>
        <v>#N/A</v>
      </c>
      <c r="K251" s="4" t="e">
        <f>F251*(VLOOKUP(G251,Konsekvens,2,FALSE))</f>
        <v>#N/A</v>
      </c>
      <c r="L251" s="73" t="str">
        <f t="shared" si="193"/>
        <v/>
      </c>
      <c r="M251" s="87"/>
      <c r="N251" s="64">
        <f t="shared" ref="N251" si="244">IF(A251=0,0,1)</f>
        <v>0</v>
      </c>
    </row>
    <row r="252" spans="1:14" hidden="1" x14ac:dyDescent="0.35">
      <c r="A252" s="175"/>
      <c r="B252" s="174"/>
      <c r="C252" s="70"/>
      <c r="D252" s="174"/>
      <c r="E252" s="70"/>
      <c r="F252" s="174"/>
      <c r="G252" s="70"/>
      <c r="H252" s="24" t="s">
        <v>12</v>
      </c>
      <c r="I252" s="4" t="e">
        <f>B251*(VLOOKUP(C252,Konsekvens,2,FALSE))</f>
        <v>#N/A</v>
      </c>
      <c r="J252" s="4" t="e">
        <f>D251*(VLOOKUP(E252,Konsekvens,2,FALSE))</f>
        <v>#N/A</v>
      </c>
      <c r="K252" s="4" t="e">
        <f>F251*(VLOOKUP(G252,Konsekvens,2,FALSE))</f>
        <v>#N/A</v>
      </c>
      <c r="L252" s="73" t="str">
        <f t="shared" si="193"/>
        <v/>
      </c>
      <c r="M252" s="87"/>
      <c r="N252" s="64">
        <f t="shared" ref="N252" si="245">N251</f>
        <v>0</v>
      </c>
    </row>
    <row r="253" spans="1:14" hidden="1" x14ac:dyDescent="0.35">
      <c r="A253" s="175">
        <f>'4. Oönskade händelser'!A134</f>
        <v>0</v>
      </c>
      <c r="B253" s="173"/>
      <c r="C253" s="70"/>
      <c r="D253" s="173"/>
      <c r="E253" s="70"/>
      <c r="F253" s="173"/>
      <c r="G253" s="70"/>
      <c r="H253" s="24" t="s">
        <v>11</v>
      </c>
      <c r="I253" s="4" t="e">
        <f>B253*(VLOOKUP(C253,Konsekvens,2,FALSE))</f>
        <v>#N/A</v>
      </c>
      <c r="J253" s="4" t="e">
        <f>D253*(VLOOKUP(E253,Konsekvens,2,FALSE))</f>
        <v>#N/A</v>
      </c>
      <c r="K253" s="4" t="e">
        <f>F253*(VLOOKUP(G253,Konsekvens,2,FALSE))</f>
        <v>#N/A</v>
      </c>
      <c r="L253" s="73" t="str">
        <f t="shared" si="193"/>
        <v/>
      </c>
      <c r="M253" s="87"/>
      <c r="N253" s="64">
        <f t="shared" ref="N253" si="246">IF(A253=0,0,1)</f>
        <v>0</v>
      </c>
    </row>
    <row r="254" spans="1:14" hidden="1" x14ac:dyDescent="0.35">
      <c r="A254" s="175"/>
      <c r="B254" s="174"/>
      <c r="C254" s="70"/>
      <c r="D254" s="174"/>
      <c r="E254" s="70"/>
      <c r="F254" s="174"/>
      <c r="G254" s="70"/>
      <c r="H254" s="24" t="s">
        <v>12</v>
      </c>
      <c r="I254" s="4" t="e">
        <f>B253*(VLOOKUP(C254,Konsekvens,2,FALSE))</f>
        <v>#N/A</v>
      </c>
      <c r="J254" s="4" t="e">
        <f>D253*(VLOOKUP(E254,Konsekvens,2,FALSE))</f>
        <v>#N/A</v>
      </c>
      <c r="K254" s="4" t="e">
        <f>F253*(VLOOKUP(G254,Konsekvens,2,FALSE))</f>
        <v>#N/A</v>
      </c>
      <c r="L254" s="73" t="str">
        <f t="shared" si="193"/>
        <v/>
      </c>
      <c r="M254" s="87"/>
      <c r="N254" s="64">
        <f t="shared" ref="N254" si="247">N253</f>
        <v>0</v>
      </c>
    </row>
    <row r="255" spans="1:14" hidden="1" x14ac:dyDescent="0.35">
      <c r="A255" s="175">
        <f>'4. Oönskade händelser'!A135</f>
        <v>0</v>
      </c>
      <c r="B255" s="173"/>
      <c r="C255" s="70"/>
      <c r="D255" s="173"/>
      <c r="E255" s="70"/>
      <c r="F255" s="173"/>
      <c r="G255" s="70"/>
      <c r="H255" s="24" t="s">
        <v>11</v>
      </c>
      <c r="I255" s="4" t="e">
        <f>B255*(VLOOKUP(C255,Konsekvens,2,FALSE))</f>
        <v>#N/A</v>
      </c>
      <c r="J255" s="4" t="e">
        <f>D255*(VLOOKUP(E255,Konsekvens,2,FALSE))</f>
        <v>#N/A</v>
      </c>
      <c r="K255" s="4" t="e">
        <f>F255*(VLOOKUP(G255,Konsekvens,2,FALSE))</f>
        <v>#N/A</v>
      </c>
      <c r="L255" s="73" t="str">
        <f t="shared" si="193"/>
        <v/>
      </c>
      <c r="M255" s="87"/>
      <c r="N255" s="64">
        <f t="shared" ref="N255" si="248">IF(A255=0,0,1)</f>
        <v>0</v>
      </c>
    </row>
    <row r="256" spans="1:14" hidden="1" x14ac:dyDescent="0.35">
      <c r="A256" s="175"/>
      <c r="B256" s="174"/>
      <c r="C256" s="70"/>
      <c r="D256" s="174"/>
      <c r="E256" s="70"/>
      <c r="F256" s="174"/>
      <c r="G256" s="70"/>
      <c r="H256" s="24" t="s">
        <v>12</v>
      </c>
      <c r="I256" s="4" t="e">
        <f>B255*(VLOOKUP(C256,Konsekvens,2,FALSE))</f>
        <v>#N/A</v>
      </c>
      <c r="J256" s="4" t="e">
        <f>D255*(VLOOKUP(E256,Konsekvens,2,FALSE))</f>
        <v>#N/A</v>
      </c>
      <c r="K256" s="4" t="e">
        <f>F255*(VLOOKUP(G256,Konsekvens,2,FALSE))</f>
        <v>#N/A</v>
      </c>
      <c r="L256" s="73" t="str">
        <f t="shared" si="193"/>
        <v/>
      </c>
      <c r="M256" s="87"/>
      <c r="N256" s="64">
        <f t="shared" ref="N256" si="249">N255</f>
        <v>0</v>
      </c>
    </row>
    <row r="257" spans="1:14" hidden="1" x14ac:dyDescent="0.35">
      <c r="A257" s="175">
        <f>'4. Oönskade händelser'!A136</f>
        <v>0</v>
      </c>
      <c r="B257" s="173"/>
      <c r="C257" s="70"/>
      <c r="D257" s="173"/>
      <c r="E257" s="70"/>
      <c r="F257" s="173"/>
      <c r="G257" s="70"/>
      <c r="H257" s="24" t="s">
        <v>11</v>
      </c>
      <c r="I257" s="4" t="e">
        <f>B257*(VLOOKUP(C257,Konsekvens,2,FALSE))</f>
        <v>#N/A</v>
      </c>
      <c r="J257" s="4" t="e">
        <f>D257*(VLOOKUP(E257,Konsekvens,2,FALSE))</f>
        <v>#N/A</v>
      </c>
      <c r="K257" s="4" t="e">
        <f>F257*(VLOOKUP(G257,Konsekvens,2,FALSE))</f>
        <v>#N/A</v>
      </c>
      <c r="L257" s="73" t="str">
        <f t="shared" si="193"/>
        <v/>
      </c>
      <c r="M257" s="87"/>
      <c r="N257" s="64">
        <f t="shared" ref="N257" si="250">IF(A257=0,0,1)</f>
        <v>0</v>
      </c>
    </row>
    <row r="258" spans="1:14" hidden="1" x14ac:dyDescent="0.35">
      <c r="A258" s="175"/>
      <c r="B258" s="174"/>
      <c r="C258" s="70"/>
      <c r="D258" s="174"/>
      <c r="E258" s="70"/>
      <c r="F258" s="174"/>
      <c r="G258" s="70"/>
      <c r="H258" s="24" t="s">
        <v>12</v>
      </c>
      <c r="I258" s="4" t="e">
        <f>B257*(VLOOKUP(C258,Konsekvens,2,FALSE))</f>
        <v>#N/A</v>
      </c>
      <c r="J258" s="4" t="e">
        <f>D257*(VLOOKUP(E258,Konsekvens,2,FALSE))</f>
        <v>#N/A</v>
      </c>
      <c r="K258" s="4" t="e">
        <f>F257*(VLOOKUP(G258,Konsekvens,2,FALSE))</f>
        <v>#N/A</v>
      </c>
      <c r="L258" s="73" t="str">
        <f t="shared" si="193"/>
        <v/>
      </c>
      <c r="M258" s="87"/>
      <c r="N258" s="64">
        <f t="shared" ref="N258" si="251">N257</f>
        <v>0</v>
      </c>
    </row>
    <row r="259" spans="1:14" hidden="1" x14ac:dyDescent="0.35">
      <c r="A259" s="175">
        <f>'4. Oönskade händelser'!A137</f>
        <v>0</v>
      </c>
      <c r="B259" s="173"/>
      <c r="C259" s="70"/>
      <c r="D259" s="173"/>
      <c r="E259" s="70"/>
      <c r="F259" s="173"/>
      <c r="G259" s="70"/>
      <c r="H259" s="24" t="s">
        <v>11</v>
      </c>
      <c r="I259" s="4" t="e">
        <f>B259*(VLOOKUP(C259,Konsekvens,2,FALSE))</f>
        <v>#N/A</v>
      </c>
      <c r="J259" s="4" t="e">
        <f>D259*(VLOOKUP(E259,Konsekvens,2,FALSE))</f>
        <v>#N/A</v>
      </c>
      <c r="K259" s="4" t="e">
        <f>F259*(VLOOKUP(G259,Konsekvens,2,FALSE))</f>
        <v>#N/A</v>
      </c>
      <c r="L259" s="73" t="str">
        <f t="shared" si="193"/>
        <v/>
      </c>
      <c r="M259" s="87"/>
      <c r="N259" s="64">
        <f t="shared" ref="N259" si="252">IF(A259=0,0,1)</f>
        <v>0</v>
      </c>
    </row>
    <row r="260" spans="1:14" hidden="1" x14ac:dyDescent="0.35">
      <c r="A260" s="175"/>
      <c r="B260" s="174"/>
      <c r="C260" s="70"/>
      <c r="D260" s="174"/>
      <c r="E260" s="70"/>
      <c r="F260" s="174"/>
      <c r="G260" s="70"/>
      <c r="H260" s="24" t="s">
        <v>12</v>
      </c>
      <c r="I260" s="4" t="e">
        <f>B259*(VLOOKUP(C260,Konsekvens,2,FALSE))</f>
        <v>#N/A</v>
      </c>
      <c r="J260" s="4" t="e">
        <f>D259*(VLOOKUP(E260,Konsekvens,2,FALSE))</f>
        <v>#N/A</v>
      </c>
      <c r="K260" s="4" t="e">
        <f>F259*(VLOOKUP(G260,Konsekvens,2,FALSE))</f>
        <v>#N/A</v>
      </c>
      <c r="L260" s="73" t="str">
        <f t="shared" si="193"/>
        <v/>
      </c>
      <c r="M260" s="87"/>
      <c r="N260" s="64">
        <f t="shared" ref="N260" si="253">N259</f>
        <v>0</v>
      </c>
    </row>
    <row r="261" spans="1:14" hidden="1" x14ac:dyDescent="0.35">
      <c r="A261" s="175">
        <f>'4. Oönskade händelser'!A138</f>
        <v>0</v>
      </c>
      <c r="B261" s="173"/>
      <c r="C261" s="70"/>
      <c r="D261" s="173"/>
      <c r="E261" s="70"/>
      <c r="F261" s="173"/>
      <c r="G261" s="70"/>
      <c r="H261" s="24" t="s">
        <v>11</v>
      </c>
      <c r="I261" s="4" t="e">
        <f>B261*(VLOOKUP(C261,Konsekvens,2,FALSE))</f>
        <v>#N/A</v>
      </c>
      <c r="J261" s="4" t="e">
        <f>D261*(VLOOKUP(E261,Konsekvens,2,FALSE))</f>
        <v>#N/A</v>
      </c>
      <c r="K261" s="4" t="e">
        <f>F261*(VLOOKUP(G261,Konsekvens,2,FALSE))</f>
        <v>#N/A</v>
      </c>
      <c r="L261" s="73" t="str">
        <f t="shared" si="193"/>
        <v/>
      </c>
      <c r="M261" s="87"/>
      <c r="N261" s="64">
        <f t="shared" ref="N261" si="254">IF(A261=0,0,1)</f>
        <v>0</v>
      </c>
    </row>
    <row r="262" spans="1:14" hidden="1" x14ac:dyDescent="0.35">
      <c r="A262" s="175"/>
      <c r="B262" s="174"/>
      <c r="C262" s="70"/>
      <c r="D262" s="174"/>
      <c r="E262" s="70"/>
      <c r="F262" s="174"/>
      <c r="G262" s="70"/>
      <c r="H262" s="24" t="s">
        <v>12</v>
      </c>
      <c r="I262" s="4" t="e">
        <f>B261*(VLOOKUP(C262,Konsekvens,2,FALSE))</f>
        <v>#N/A</v>
      </c>
      <c r="J262" s="4" t="e">
        <f>D261*(VLOOKUP(E262,Konsekvens,2,FALSE))</f>
        <v>#N/A</v>
      </c>
      <c r="K262" s="4" t="e">
        <f>F261*(VLOOKUP(G262,Konsekvens,2,FALSE))</f>
        <v>#N/A</v>
      </c>
      <c r="L262" s="73" t="str">
        <f t="shared" si="193"/>
        <v/>
      </c>
      <c r="M262" s="87"/>
      <c r="N262" s="64">
        <f t="shared" ref="N262" si="255">N261</f>
        <v>0</v>
      </c>
    </row>
    <row r="263" spans="1:14" hidden="1" x14ac:dyDescent="0.35">
      <c r="A263" s="175">
        <f>'4. Oönskade händelser'!A139</f>
        <v>0</v>
      </c>
      <c r="B263" s="173"/>
      <c r="C263" s="70"/>
      <c r="D263" s="173"/>
      <c r="E263" s="70"/>
      <c r="F263" s="173"/>
      <c r="G263" s="70"/>
      <c r="H263" s="24" t="s">
        <v>11</v>
      </c>
      <c r="I263" s="4" t="e">
        <f>B263*(VLOOKUP(C263,Konsekvens,2,FALSE))</f>
        <v>#N/A</v>
      </c>
      <c r="J263" s="4" t="e">
        <f>D263*(VLOOKUP(E263,Konsekvens,2,FALSE))</f>
        <v>#N/A</v>
      </c>
      <c r="K263" s="4" t="e">
        <f>F263*(VLOOKUP(G263,Konsekvens,2,FALSE))</f>
        <v>#N/A</v>
      </c>
      <c r="L263" s="73" t="str">
        <f t="shared" si="193"/>
        <v/>
      </c>
      <c r="M263" s="87"/>
      <c r="N263" s="64">
        <f t="shared" ref="N263" si="256">IF(A263=0,0,1)</f>
        <v>0</v>
      </c>
    </row>
    <row r="264" spans="1:14" hidden="1" x14ac:dyDescent="0.35">
      <c r="A264" s="175"/>
      <c r="B264" s="174"/>
      <c r="C264" s="70"/>
      <c r="D264" s="174"/>
      <c r="E264" s="70"/>
      <c r="F264" s="174"/>
      <c r="G264" s="70"/>
      <c r="H264" s="24" t="s">
        <v>12</v>
      </c>
      <c r="I264" s="4" t="e">
        <f>B263*(VLOOKUP(C264,Konsekvens,2,FALSE))</f>
        <v>#N/A</v>
      </c>
      <c r="J264" s="4" t="e">
        <f>D263*(VLOOKUP(E264,Konsekvens,2,FALSE))</f>
        <v>#N/A</v>
      </c>
      <c r="K264" s="4" t="e">
        <f>F263*(VLOOKUP(G264,Konsekvens,2,FALSE))</f>
        <v>#N/A</v>
      </c>
      <c r="L264" s="73" t="str">
        <f t="shared" si="193"/>
        <v/>
      </c>
      <c r="M264" s="87"/>
      <c r="N264" s="64">
        <f t="shared" ref="N264" si="257">N263</f>
        <v>0</v>
      </c>
    </row>
    <row r="265" spans="1:14" hidden="1" x14ac:dyDescent="0.35">
      <c r="A265" s="175">
        <f>'4. Oönskade händelser'!A140</f>
        <v>0</v>
      </c>
      <c r="B265" s="173"/>
      <c r="C265" s="70"/>
      <c r="D265" s="173"/>
      <c r="E265" s="70"/>
      <c r="F265" s="173"/>
      <c r="G265" s="70"/>
      <c r="H265" s="24" t="s">
        <v>11</v>
      </c>
      <c r="I265" s="4" t="e">
        <f>B265*(VLOOKUP(C265,Konsekvens,2,FALSE))</f>
        <v>#N/A</v>
      </c>
      <c r="J265" s="4" t="e">
        <f>D265*(VLOOKUP(E265,Konsekvens,2,FALSE))</f>
        <v>#N/A</v>
      </c>
      <c r="K265" s="4" t="e">
        <f>F265*(VLOOKUP(G265,Konsekvens,2,FALSE))</f>
        <v>#N/A</v>
      </c>
      <c r="L265" s="73" t="str">
        <f t="shared" ref="L265:L296" si="258">IFERROR(IF(I265&gt;10,"x",IF(J265&gt;10,"x",IF(K265&gt;10,"x",""))),"")</f>
        <v/>
      </c>
      <c r="M265" s="87"/>
      <c r="N265" s="64">
        <f t="shared" ref="N265" si="259">IF(A265=0,0,1)</f>
        <v>0</v>
      </c>
    </row>
    <row r="266" spans="1:14" hidden="1" x14ac:dyDescent="0.35">
      <c r="A266" s="175"/>
      <c r="B266" s="174"/>
      <c r="C266" s="70"/>
      <c r="D266" s="174"/>
      <c r="E266" s="70"/>
      <c r="F266" s="174"/>
      <c r="G266" s="70"/>
      <c r="H266" s="24" t="s">
        <v>12</v>
      </c>
      <c r="I266" s="4" t="e">
        <f>B265*(VLOOKUP(C266,Konsekvens,2,FALSE))</f>
        <v>#N/A</v>
      </c>
      <c r="J266" s="4" t="e">
        <f>D265*(VLOOKUP(E266,Konsekvens,2,FALSE))</f>
        <v>#N/A</v>
      </c>
      <c r="K266" s="4" t="e">
        <f>F265*(VLOOKUP(G266,Konsekvens,2,FALSE))</f>
        <v>#N/A</v>
      </c>
      <c r="L266" s="73" t="str">
        <f t="shared" si="258"/>
        <v/>
      </c>
      <c r="M266" s="87"/>
      <c r="N266" s="64">
        <f t="shared" ref="N266" si="260">N265</f>
        <v>0</v>
      </c>
    </row>
    <row r="267" spans="1:14" hidden="1" x14ac:dyDescent="0.35">
      <c r="A267" s="175">
        <f>'4. Oönskade händelser'!A141</f>
        <v>0</v>
      </c>
      <c r="B267" s="173"/>
      <c r="C267" s="70"/>
      <c r="D267" s="173"/>
      <c r="E267" s="70"/>
      <c r="F267" s="173"/>
      <c r="G267" s="70"/>
      <c r="H267" s="24" t="s">
        <v>11</v>
      </c>
      <c r="I267" s="4" t="e">
        <f>B267*(VLOOKUP(C267,Konsekvens,2,FALSE))</f>
        <v>#N/A</v>
      </c>
      <c r="J267" s="4" t="e">
        <f>D267*(VLOOKUP(E267,Konsekvens,2,FALSE))</f>
        <v>#N/A</v>
      </c>
      <c r="K267" s="4" t="e">
        <f>F267*(VLOOKUP(G267,Konsekvens,2,FALSE))</f>
        <v>#N/A</v>
      </c>
      <c r="L267" s="73" t="str">
        <f t="shared" si="258"/>
        <v/>
      </c>
      <c r="M267" s="87"/>
      <c r="N267" s="64">
        <f t="shared" ref="N267" si="261">IF(A267=0,0,1)</f>
        <v>0</v>
      </c>
    </row>
    <row r="268" spans="1:14" hidden="1" x14ac:dyDescent="0.35">
      <c r="A268" s="175"/>
      <c r="B268" s="174"/>
      <c r="C268" s="70"/>
      <c r="D268" s="174"/>
      <c r="E268" s="70"/>
      <c r="F268" s="174"/>
      <c r="G268" s="70"/>
      <c r="H268" s="24" t="s">
        <v>12</v>
      </c>
      <c r="I268" s="4" t="e">
        <f>B267*(VLOOKUP(C268,Konsekvens,2,FALSE))</f>
        <v>#N/A</v>
      </c>
      <c r="J268" s="4" t="e">
        <f>D267*(VLOOKUP(E268,Konsekvens,2,FALSE))</f>
        <v>#N/A</v>
      </c>
      <c r="K268" s="4" t="e">
        <f>F267*(VLOOKUP(G268,Konsekvens,2,FALSE))</f>
        <v>#N/A</v>
      </c>
      <c r="L268" s="73" t="str">
        <f t="shared" si="258"/>
        <v/>
      </c>
      <c r="M268" s="87"/>
      <c r="N268" s="64">
        <f t="shared" ref="N268" si="262">N267</f>
        <v>0</v>
      </c>
    </row>
    <row r="269" spans="1:14" hidden="1" x14ac:dyDescent="0.35">
      <c r="A269" s="175">
        <f>'4. Oönskade händelser'!A142</f>
        <v>0</v>
      </c>
      <c r="B269" s="173"/>
      <c r="C269" s="70"/>
      <c r="D269" s="173"/>
      <c r="E269" s="70"/>
      <c r="F269" s="173"/>
      <c r="G269" s="70"/>
      <c r="H269" s="24" t="s">
        <v>11</v>
      </c>
      <c r="I269" s="4" t="e">
        <f>B269*(VLOOKUP(C269,Konsekvens,2,FALSE))</f>
        <v>#N/A</v>
      </c>
      <c r="J269" s="4" t="e">
        <f>D269*(VLOOKUP(E269,Konsekvens,2,FALSE))</f>
        <v>#N/A</v>
      </c>
      <c r="K269" s="4" t="e">
        <f>F269*(VLOOKUP(G269,Konsekvens,2,FALSE))</f>
        <v>#N/A</v>
      </c>
      <c r="L269" s="73" t="str">
        <f t="shared" si="258"/>
        <v/>
      </c>
      <c r="M269" s="87"/>
      <c r="N269" s="64">
        <f t="shared" ref="N269" si="263">IF(A269=0,0,1)</f>
        <v>0</v>
      </c>
    </row>
    <row r="270" spans="1:14" hidden="1" x14ac:dyDescent="0.35">
      <c r="A270" s="175"/>
      <c r="B270" s="174"/>
      <c r="C270" s="70"/>
      <c r="D270" s="174"/>
      <c r="E270" s="70"/>
      <c r="F270" s="174"/>
      <c r="G270" s="70"/>
      <c r="H270" s="24" t="s">
        <v>12</v>
      </c>
      <c r="I270" s="4" t="e">
        <f>B269*(VLOOKUP(C270,Konsekvens,2,FALSE))</f>
        <v>#N/A</v>
      </c>
      <c r="J270" s="4" t="e">
        <f>D269*(VLOOKUP(E270,Konsekvens,2,FALSE))</f>
        <v>#N/A</v>
      </c>
      <c r="K270" s="4" t="e">
        <f>F269*(VLOOKUP(G270,Konsekvens,2,FALSE))</f>
        <v>#N/A</v>
      </c>
      <c r="L270" s="73" t="str">
        <f t="shared" si="258"/>
        <v/>
      </c>
      <c r="M270" s="87"/>
      <c r="N270" s="64">
        <f t="shared" ref="N270" si="264">N269</f>
        <v>0</v>
      </c>
    </row>
    <row r="271" spans="1:14" hidden="1" x14ac:dyDescent="0.35">
      <c r="A271" s="175">
        <f>'4. Oönskade händelser'!A143</f>
        <v>0</v>
      </c>
      <c r="B271" s="173"/>
      <c r="C271" s="70"/>
      <c r="D271" s="173"/>
      <c r="E271" s="70"/>
      <c r="F271" s="173"/>
      <c r="G271" s="70"/>
      <c r="H271" s="24" t="s">
        <v>11</v>
      </c>
      <c r="I271" s="4" t="e">
        <f>B271*(VLOOKUP(C271,Konsekvens,2,FALSE))</f>
        <v>#N/A</v>
      </c>
      <c r="J271" s="4" t="e">
        <f>D271*(VLOOKUP(E271,Konsekvens,2,FALSE))</f>
        <v>#N/A</v>
      </c>
      <c r="K271" s="4" t="e">
        <f>F271*(VLOOKUP(G271,Konsekvens,2,FALSE))</f>
        <v>#N/A</v>
      </c>
      <c r="L271" s="73" t="str">
        <f t="shared" si="258"/>
        <v/>
      </c>
      <c r="M271" s="87"/>
      <c r="N271" s="64">
        <f t="shared" ref="N271" si="265">IF(A271=0,0,1)</f>
        <v>0</v>
      </c>
    </row>
    <row r="272" spans="1:14" hidden="1" x14ac:dyDescent="0.35">
      <c r="A272" s="175"/>
      <c r="B272" s="174"/>
      <c r="C272" s="70"/>
      <c r="D272" s="174"/>
      <c r="E272" s="70"/>
      <c r="F272" s="174"/>
      <c r="G272" s="70"/>
      <c r="H272" s="24" t="s">
        <v>12</v>
      </c>
      <c r="I272" s="4" t="e">
        <f>B271*(VLOOKUP(C272,Konsekvens,2,FALSE))</f>
        <v>#N/A</v>
      </c>
      <c r="J272" s="4" t="e">
        <f>D271*(VLOOKUP(E272,Konsekvens,2,FALSE))</f>
        <v>#N/A</v>
      </c>
      <c r="K272" s="4" t="e">
        <f>F271*(VLOOKUP(G272,Konsekvens,2,FALSE))</f>
        <v>#N/A</v>
      </c>
      <c r="L272" s="73" t="str">
        <f t="shared" si="258"/>
        <v/>
      </c>
      <c r="M272" s="87"/>
      <c r="N272" s="64">
        <f t="shared" ref="N272" si="266">N271</f>
        <v>0</v>
      </c>
    </row>
    <row r="273" spans="1:14" hidden="1" x14ac:dyDescent="0.35">
      <c r="A273" s="175">
        <f>'4. Oönskade händelser'!A144</f>
        <v>0</v>
      </c>
      <c r="B273" s="173"/>
      <c r="C273" s="70"/>
      <c r="D273" s="173"/>
      <c r="E273" s="70"/>
      <c r="F273" s="173"/>
      <c r="G273" s="70"/>
      <c r="H273" s="24" t="s">
        <v>11</v>
      </c>
      <c r="I273" s="4" t="e">
        <f>B273*(VLOOKUP(C273,Konsekvens,2,FALSE))</f>
        <v>#N/A</v>
      </c>
      <c r="J273" s="4" t="e">
        <f>D273*(VLOOKUP(E273,Konsekvens,2,FALSE))</f>
        <v>#N/A</v>
      </c>
      <c r="K273" s="4" t="e">
        <f>F273*(VLOOKUP(G273,Konsekvens,2,FALSE))</f>
        <v>#N/A</v>
      </c>
      <c r="L273" s="73" t="str">
        <f t="shared" si="258"/>
        <v/>
      </c>
      <c r="M273" s="87"/>
      <c r="N273" s="64">
        <f t="shared" ref="N273" si="267">IF(A273=0,0,1)</f>
        <v>0</v>
      </c>
    </row>
    <row r="274" spans="1:14" hidden="1" x14ac:dyDescent="0.35">
      <c r="A274" s="175"/>
      <c r="B274" s="174"/>
      <c r="C274" s="70"/>
      <c r="D274" s="174"/>
      <c r="E274" s="70"/>
      <c r="F274" s="174"/>
      <c r="G274" s="70"/>
      <c r="H274" s="24" t="s">
        <v>12</v>
      </c>
      <c r="I274" s="4" t="e">
        <f>B273*(VLOOKUP(C274,Konsekvens,2,FALSE))</f>
        <v>#N/A</v>
      </c>
      <c r="J274" s="4" t="e">
        <f>D273*(VLOOKUP(E274,Konsekvens,2,FALSE))</f>
        <v>#N/A</v>
      </c>
      <c r="K274" s="4" t="e">
        <f>F273*(VLOOKUP(G274,Konsekvens,2,FALSE))</f>
        <v>#N/A</v>
      </c>
      <c r="L274" s="73" t="str">
        <f t="shared" si="258"/>
        <v/>
      </c>
      <c r="M274" s="87"/>
      <c r="N274" s="64">
        <f t="shared" ref="N274" si="268">N273</f>
        <v>0</v>
      </c>
    </row>
    <row r="275" spans="1:14" hidden="1" x14ac:dyDescent="0.35">
      <c r="A275" s="175">
        <f>'4. Oönskade händelser'!A145</f>
        <v>0</v>
      </c>
      <c r="B275" s="173"/>
      <c r="C275" s="70"/>
      <c r="D275" s="173"/>
      <c r="E275" s="70"/>
      <c r="F275" s="173"/>
      <c r="G275" s="70"/>
      <c r="H275" s="24" t="s">
        <v>11</v>
      </c>
      <c r="I275" s="4" t="e">
        <f>B275*(VLOOKUP(C275,Konsekvens,2,FALSE))</f>
        <v>#N/A</v>
      </c>
      <c r="J275" s="4" t="e">
        <f>D275*(VLOOKUP(E275,Konsekvens,2,FALSE))</f>
        <v>#N/A</v>
      </c>
      <c r="K275" s="4" t="e">
        <f>F275*(VLOOKUP(G275,Konsekvens,2,FALSE))</f>
        <v>#N/A</v>
      </c>
      <c r="L275" s="73" t="str">
        <f t="shared" si="258"/>
        <v/>
      </c>
      <c r="M275" s="87"/>
      <c r="N275" s="64">
        <f t="shared" ref="N275" si="269">IF(A275=0,0,1)</f>
        <v>0</v>
      </c>
    </row>
    <row r="276" spans="1:14" hidden="1" x14ac:dyDescent="0.35">
      <c r="A276" s="175"/>
      <c r="B276" s="174"/>
      <c r="C276" s="70"/>
      <c r="D276" s="174"/>
      <c r="E276" s="70"/>
      <c r="F276" s="174"/>
      <c r="G276" s="70"/>
      <c r="H276" s="24" t="s">
        <v>12</v>
      </c>
      <c r="I276" s="4" t="e">
        <f>B275*(VLOOKUP(C276,Konsekvens,2,FALSE))</f>
        <v>#N/A</v>
      </c>
      <c r="J276" s="4" t="e">
        <f>D275*(VLOOKUP(E276,Konsekvens,2,FALSE))</f>
        <v>#N/A</v>
      </c>
      <c r="K276" s="4" t="e">
        <f>F275*(VLOOKUP(G276,Konsekvens,2,FALSE))</f>
        <v>#N/A</v>
      </c>
      <c r="L276" s="73" t="str">
        <f t="shared" si="258"/>
        <v/>
      </c>
      <c r="M276" s="87"/>
      <c r="N276" s="64">
        <f t="shared" ref="N276" si="270">N275</f>
        <v>0</v>
      </c>
    </row>
    <row r="277" spans="1:14" hidden="1" x14ac:dyDescent="0.35">
      <c r="A277" s="175">
        <f>'4. Oönskade händelser'!A146</f>
        <v>0</v>
      </c>
      <c r="B277" s="173"/>
      <c r="C277" s="70"/>
      <c r="D277" s="173"/>
      <c r="E277" s="70"/>
      <c r="F277" s="173"/>
      <c r="G277" s="70"/>
      <c r="H277" s="24" t="s">
        <v>11</v>
      </c>
      <c r="I277" s="4" t="e">
        <f>B277*(VLOOKUP(C277,Konsekvens,2,FALSE))</f>
        <v>#N/A</v>
      </c>
      <c r="J277" s="4" t="e">
        <f>D277*(VLOOKUP(E277,Konsekvens,2,FALSE))</f>
        <v>#N/A</v>
      </c>
      <c r="K277" s="4" t="e">
        <f>F277*(VLOOKUP(G277,Konsekvens,2,FALSE))</f>
        <v>#N/A</v>
      </c>
      <c r="L277" s="73" t="str">
        <f t="shared" si="258"/>
        <v/>
      </c>
      <c r="M277" s="87"/>
      <c r="N277" s="64">
        <f t="shared" ref="N277" si="271">IF(A277=0,0,1)</f>
        <v>0</v>
      </c>
    </row>
    <row r="278" spans="1:14" hidden="1" x14ac:dyDescent="0.35">
      <c r="A278" s="175"/>
      <c r="B278" s="174"/>
      <c r="C278" s="70"/>
      <c r="D278" s="174"/>
      <c r="E278" s="70"/>
      <c r="F278" s="174"/>
      <c r="G278" s="70"/>
      <c r="H278" s="24" t="s">
        <v>12</v>
      </c>
      <c r="I278" s="4" t="e">
        <f>B277*(VLOOKUP(C278,Konsekvens,2,FALSE))</f>
        <v>#N/A</v>
      </c>
      <c r="J278" s="4" t="e">
        <f>D277*(VLOOKUP(E278,Konsekvens,2,FALSE))</f>
        <v>#N/A</v>
      </c>
      <c r="K278" s="4" t="e">
        <f>F277*(VLOOKUP(G278,Konsekvens,2,FALSE))</f>
        <v>#N/A</v>
      </c>
      <c r="L278" s="73" t="str">
        <f t="shared" si="258"/>
        <v/>
      </c>
      <c r="M278" s="87"/>
      <c r="N278" s="64">
        <f t="shared" ref="N278" si="272">N277</f>
        <v>0</v>
      </c>
    </row>
    <row r="279" spans="1:14" hidden="1" x14ac:dyDescent="0.35">
      <c r="A279" s="175">
        <f>'4. Oönskade händelser'!A147</f>
        <v>0</v>
      </c>
      <c r="B279" s="173"/>
      <c r="C279" s="70"/>
      <c r="D279" s="173"/>
      <c r="E279" s="70"/>
      <c r="F279" s="173"/>
      <c r="G279" s="70"/>
      <c r="H279" s="24" t="s">
        <v>11</v>
      </c>
      <c r="I279" s="4" t="e">
        <f>B279*(VLOOKUP(C279,Konsekvens,2,FALSE))</f>
        <v>#N/A</v>
      </c>
      <c r="J279" s="4" t="e">
        <f>D279*(VLOOKUP(E279,Konsekvens,2,FALSE))</f>
        <v>#N/A</v>
      </c>
      <c r="K279" s="4" t="e">
        <f>F279*(VLOOKUP(G279,Konsekvens,2,FALSE))</f>
        <v>#N/A</v>
      </c>
      <c r="L279" s="73" t="str">
        <f t="shared" si="258"/>
        <v/>
      </c>
      <c r="M279" s="87"/>
      <c r="N279" s="64">
        <f t="shared" ref="N279" si="273">IF(A279=0,0,1)</f>
        <v>0</v>
      </c>
    </row>
    <row r="280" spans="1:14" hidden="1" x14ac:dyDescent="0.35">
      <c r="A280" s="175"/>
      <c r="B280" s="174"/>
      <c r="C280" s="70"/>
      <c r="D280" s="174"/>
      <c r="E280" s="70"/>
      <c r="F280" s="174"/>
      <c r="G280" s="70"/>
      <c r="H280" s="24" t="s">
        <v>12</v>
      </c>
      <c r="I280" s="4" t="e">
        <f>B279*(VLOOKUP(C280,Konsekvens,2,FALSE))</f>
        <v>#N/A</v>
      </c>
      <c r="J280" s="4" t="e">
        <f>D279*(VLOOKUP(E280,Konsekvens,2,FALSE))</f>
        <v>#N/A</v>
      </c>
      <c r="K280" s="4" t="e">
        <f>F279*(VLOOKUP(G280,Konsekvens,2,FALSE))</f>
        <v>#N/A</v>
      </c>
      <c r="L280" s="73" t="str">
        <f t="shared" si="258"/>
        <v/>
      </c>
      <c r="M280" s="87"/>
      <c r="N280" s="64">
        <f t="shared" ref="N280" si="274">N279</f>
        <v>0</v>
      </c>
    </row>
    <row r="281" spans="1:14" hidden="1" x14ac:dyDescent="0.35">
      <c r="A281" s="175">
        <f>'4. Oönskade händelser'!A148</f>
        <v>0</v>
      </c>
      <c r="B281" s="173"/>
      <c r="C281" s="70"/>
      <c r="D281" s="173"/>
      <c r="E281" s="70"/>
      <c r="F281" s="173"/>
      <c r="G281" s="70"/>
      <c r="H281" s="24" t="s">
        <v>11</v>
      </c>
      <c r="I281" s="4" t="e">
        <f>B281*(VLOOKUP(C281,Konsekvens,2,FALSE))</f>
        <v>#N/A</v>
      </c>
      <c r="J281" s="4" t="e">
        <f>D281*(VLOOKUP(E281,Konsekvens,2,FALSE))</f>
        <v>#N/A</v>
      </c>
      <c r="K281" s="4" t="e">
        <f>F281*(VLOOKUP(G281,Konsekvens,2,FALSE))</f>
        <v>#N/A</v>
      </c>
      <c r="L281" s="73" t="str">
        <f t="shared" si="258"/>
        <v/>
      </c>
      <c r="M281" s="87"/>
      <c r="N281" s="64">
        <f t="shared" ref="N281" si="275">IF(A281=0,0,1)</f>
        <v>0</v>
      </c>
    </row>
    <row r="282" spans="1:14" hidden="1" x14ac:dyDescent="0.35">
      <c r="A282" s="175"/>
      <c r="B282" s="174"/>
      <c r="C282" s="70"/>
      <c r="D282" s="174"/>
      <c r="E282" s="70"/>
      <c r="F282" s="174"/>
      <c r="G282" s="70"/>
      <c r="H282" s="24" t="s">
        <v>12</v>
      </c>
      <c r="I282" s="4" t="e">
        <f>B281*(VLOOKUP(C282,Konsekvens,2,FALSE))</f>
        <v>#N/A</v>
      </c>
      <c r="J282" s="4" t="e">
        <f>D281*(VLOOKUP(E282,Konsekvens,2,FALSE))</f>
        <v>#N/A</v>
      </c>
      <c r="K282" s="4" t="e">
        <f>F281*(VLOOKUP(G282,Konsekvens,2,FALSE))</f>
        <v>#N/A</v>
      </c>
      <c r="L282" s="73" t="str">
        <f t="shared" si="258"/>
        <v/>
      </c>
      <c r="M282" s="87"/>
      <c r="N282" s="64">
        <f t="shared" ref="N282" si="276">N281</f>
        <v>0</v>
      </c>
    </row>
    <row r="283" spans="1:14" hidden="1" x14ac:dyDescent="0.35">
      <c r="A283" s="175">
        <f>'4. Oönskade händelser'!A149</f>
        <v>0</v>
      </c>
      <c r="B283" s="173"/>
      <c r="C283" s="70"/>
      <c r="D283" s="173"/>
      <c r="E283" s="70"/>
      <c r="F283" s="173"/>
      <c r="G283" s="70"/>
      <c r="H283" s="24" t="s">
        <v>11</v>
      </c>
      <c r="I283" s="4" t="e">
        <f>B283*(VLOOKUP(C283,Konsekvens,2,FALSE))</f>
        <v>#N/A</v>
      </c>
      <c r="J283" s="4" t="e">
        <f>D283*(VLOOKUP(E283,Konsekvens,2,FALSE))</f>
        <v>#N/A</v>
      </c>
      <c r="K283" s="4" t="e">
        <f>F283*(VLOOKUP(G283,Konsekvens,2,FALSE))</f>
        <v>#N/A</v>
      </c>
      <c r="L283" s="73" t="str">
        <f t="shared" si="258"/>
        <v/>
      </c>
      <c r="M283" s="87"/>
      <c r="N283" s="64">
        <f t="shared" ref="N283" si="277">IF(A283=0,0,1)</f>
        <v>0</v>
      </c>
    </row>
    <row r="284" spans="1:14" hidden="1" x14ac:dyDescent="0.35">
      <c r="A284" s="175"/>
      <c r="B284" s="174"/>
      <c r="C284" s="70"/>
      <c r="D284" s="174"/>
      <c r="E284" s="70"/>
      <c r="F284" s="174"/>
      <c r="G284" s="70"/>
      <c r="H284" s="24" t="s">
        <v>12</v>
      </c>
      <c r="I284" s="4" t="e">
        <f>B283*(VLOOKUP(C284,Konsekvens,2,FALSE))</f>
        <v>#N/A</v>
      </c>
      <c r="J284" s="4" t="e">
        <f>D283*(VLOOKUP(E284,Konsekvens,2,FALSE))</f>
        <v>#N/A</v>
      </c>
      <c r="K284" s="4" t="e">
        <f>F283*(VLOOKUP(G284,Konsekvens,2,FALSE))</f>
        <v>#N/A</v>
      </c>
      <c r="L284" s="73" t="str">
        <f t="shared" si="258"/>
        <v/>
      </c>
      <c r="M284" s="87"/>
      <c r="N284" s="64">
        <f t="shared" ref="N284" si="278">N283</f>
        <v>0</v>
      </c>
    </row>
    <row r="285" spans="1:14" hidden="1" x14ac:dyDescent="0.35">
      <c r="A285" s="175">
        <f>'4. Oönskade händelser'!A150</f>
        <v>0</v>
      </c>
      <c r="B285" s="173"/>
      <c r="C285" s="70"/>
      <c r="D285" s="173"/>
      <c r="E285" s="70"/>
      <c r="F285" s="173"/>
      <c r="G285" s="70"/>
      <c r="H285" s="24" t="s">
        <v>11</v>
      </c>
      <c r="I285" s="4" t="e">
        <f>B285*(VLOOKUP(C285,Konsekvens,2,FALSE))</f>
        <v>#N/A</v>
      </c>
      <c r="J285" s="4" t="e">
        <f>D285*(VLOOKUP(E285,Konsekvens,2,FALSE))</f>
        <v>#N/A</v>
      </c>
      <c r="K285" s="4" t="e">
        <f>F285*(VLOOKUP(G285,Konsekvens,2,FALSE))</f>
        <v>#N/A</v>
      </c>
      <c r="L285" s="73" t="str">
        <f t="shared" si="258"/>
        <v/>
      </c>
      <c r="M285" s="87"/>
      <c r="N285" s="64">
        <f t="shared" ref="N285" si="279">IF(A285=0,0,1)</f>
        <v>0</v>
      </c>
    </row>
    <row r="286" spans="1:14" hidden="1" x14ac:dyDescent="0.35">
      <c r="A286" s="175"/>
      <c r="B286" s="174"/>
      <c r="C286" s="70"/>
      <c r="D286" s="174"/>
      <c r="E286" s="70"/>
      <c r="F286" s="174"/>
      <c r="G286" s="70"/>
      <c r="H286" s="24" t="s">
        <v>12</v>
      </c>
      <c r="I286" s="4" t="e">
        <f>B285*(VLOOKUP(C286,Konsekvens,2,FALSE))</f>
        <v>#N/A</v>
      </c>
      <c r="J286" s="4" t="e">
        <f>D285*(VLOOKUP(E286,Konsekvens,2,FALSE))</f>
        <v>#N/A</v>
      </c>
      <c r="K286" s="4" t="e">
        <f>F285*(VLOOKUP(G286,Konsekvens,2,FALSE))</f>
        <v>#N/A</v>
      </c>
      <c r="L286" s="73" t="str">
        <f t="shared" si="258"/>
        <v/>
      </c>
      <c r="M286" s="87"/>
      <c r="N286" s="64">
        <f t="shared" ref="N286" si="280">N285</f>
        <v>0</v>
      </c>
    </row>
    <row r="287" spans="1:14" hidden="1" x14ac:dyDescent="0.35">
      <c r="A287" s="175">
        <f>'4. Oönskade händelser'!A151</f>
        <v>0</v>
      </c>
      <c r="B287" s="173"/>
      <c r="C287" s="70"/>
      <c r="D287" s="173"/>
      <c r="E287" s="70"/>
      <c r="F287" s="173"/>
      <c r="G287" s="70"/>
      <c r="H287" s="24" t="s">
        <v>11</v>
      </c>
      <c r="I287" s="4" t="e">
        <f>B287*(VLOOKUP(C287,Konsekvens,2,FALSE))</f>
        <v>#N/A</v>
      </c>
      <c r="J287" s="4" t="e">
        <f>D287*(VLOOKUP(E287,Konsekvens,2,FALSE))</f>
        <v>#N/A</v>
      </c>
      <c r="K287" s="4" t="e">
        <f>F287*(VLOOKUP(G287,Konsekvens,2,FALSE))</f>
        <v>#N/A</v>
      </c>
      <c r="L287" s="73" t="str">
        <f t="shared" si="258"/>
        <v/>
      </c>
      <c r="M287" s="87"/>
      <c r="N287" s="64">
        <f t="shared" ref="N287" si="281">IF(A287=0,0,1)</f>
        <v>0</v>
      </c>
    </row>
    <row r="288" spans="1:14" hidden="1" x14ac:dyDescent="0.35">
      <c r="A288" s="175"/>
      <c r="B288" s="174"/>
      <c r="C288" s="70"/>
      <c r="D288" s="174"/>
      <c r="E288" s="70"/>
      <c r="F288" s="174"/>
      <c r="G288" s="70"/>
      <c r="H288" s="24" t="s">
        <v>12</v>
      </c>
      <c r="I288" s="4" t="e">
        <f>B287*(VLOOKUP(C288,Konsekvens,2,FALSE))</f>
        <v>#N/A</v>
      </c>
      <c r="J288" s="4" t="e">
        <f>D287*(VLOOKUP(E288,Konsekvens,2,FALSE))</f>
        <v>#N/A</v>
      </c>
      <c r="K288" s="4" t="e">
        <f>F287*(VLOOKUP(G288,Konsekvens,2,FALSE))</f>
        <v>#N/A</v>
      </c>
      <c r="L288" s="73" t="str">
        <f t="shared" si="258"/>
        <v/>
      </c>
      <c r="M288" s="87"/>
      <c r="N288" s="64">
        <f t="shared" ref="N288" si="282">N287</f>
        <v>0</v>
      </c>
    </row>
    <row r="289" spans="1:14" hidden="1" x14ac:dyDescent="0.35">
      <c r="A289" s="175">
        <f>'4. Oönskade händelser'!A152</f>
        <v>0</v>
      </c>
      <c r="B289" s="173"/>
      <c r="C289" s="70"/>
      <c r="D289" s="173"/>
      <c r="E289" s="70"/>
      <c r="F289" s="173"/>
      <c r="G289" s="70"/>
      <c r="H289" s="24" t="s">
        <v>11</v>
      </c>
      <c r="I289" s="4" t="e">
        <f>B289*(VLOOKUP(C289,Konsekvens,2,FALSE))</f>
        <v>#N/A</v>
      </c>
      <c r="J289" s="4" t="e">
        <f>D289*(VLOOKUP(E289,Konsekvens,2,FALSE))</f>
        <v>#N/A</v>
      </c>
      <c r="K289" s="4" t="e">
        <f>F289*(VLOOKUP(G289,Konsekvens,2,FALSE))</f>
        <v>#N/A</v>
      </c>
      <c r="L289" s="73" t="str">
        <f t="shared" si="258"/>
        <v/>
      </c>
      <c r="M289" s="87"/>
      <c r="N289" s="64">
        <f t="shared" ref="N289" si="283">IF(A289=0,0,1)</f>
        <v>0</v>
      </c>
    </row>
    <row r="290" spans="1:14" hidden="1" x14ac:dyDescent="0.35">
      <c r="A290" s="175"/>
      <c r="B290" s="174"/>
      <c r="C290" s="70"/>
      <c r="D290" s="174"/>
      <c r="E290" s="70"/>
      <c r="F290" s="174"/>
      <c r="G290" s="70"/>
      <c r="H290" s="24" t="s">
        <v>12</v>
      </c>
      <c r="I290" s="4" t="e">
        <f>B289*(VLOOKUP(C290,Konsekvens,2,FALSE))</f>
        <v>#N/A</v>
      </c>
      <c r="J290" s="4" t="e">
        <f>D289*(VLOOKUP(E290,Konsekvens,2,FALSE))</f>
        <v>#N/A</v>
      </c>
      <c r="K290" s="4" t="e">
        <f>F289*(VLOOKUP(G290,Konsekvens,2,FALSE))</f>
        <v>#N/A</v>
      </c>
      <c r="L290" s="73" t="str">
        <f t="shared" si="258"/>
        <v/>
      </c>
      <c r="M290" s="87"/>
      <c r="N290" s="64">
        <f t="shared" ref="N290" si="284">N289</f>
        <v>0</v>
      </c>
    </row>
    <row r="291" spans="1:14" hidden="1" x14ac:dyDescent="0.35">
      <c r="A291" s="175">
        <f>'4. Oönskade händelser'!A153</f>
        <v>0</v>
      </c>
      <c r="B291" s="173"/>
      <c r="C291" s="70"/>
      <c r="D291" s="173"/>
      <c r="E291" s="70"/>
      <c r="F291" s="173"/>
      <c r="G291" s="70"/>
      <c r="H291" s="24" t="s">
        <v>11</v>
      </c>
      <c r="I291" s="4" t="e">
        <f>B291*(VLOOKUP(C291,Konsekvens,2,FALSE))</f>
        <v>#N/A</v>
      </c>
      <c r="J291" s="4" t="e">
        <f>D291*(VLOOKUP(E291,Konsekvens,2,FALSE))</f>
        <v>#N/A</v>
      </c>
      <c r="K291" s="4" t="e">
        <f>F291*(VLOOKUP(G291,Konsekvens,2,FALSE))</f>
        <v>#N/A</v>
      </c>
      <c r="L291" s="73" t="str">
        <f t="shared" si="258"/>
        <v/>
      </c>
      <c r="M291" s="87"/>
      <c r="N291" s="64">
        <f t="shared" ref="N291" si="285">IF(A291=0,0,1)</f>
        <v>0</v>
      </c>
    </row>
    <row r="292" spans="1:14" hidden="1" x14ac:dyDescent="0.35">
      <c r="A292" s="175"/>
      <c r="B292" s="174"/>
      <c r="C292" s="70"/>
      <c r="D292" s="174"/>
      <c r="E292" s="70"/>
      <c r="F292" s="174"/>
      <c r="G292" s="70"/>
      <c r="H292" s="24" t="s">
        <v>12</v>
      </c>
      <c r="I292" s="4" t="e">
        <f>B291*(VLOOKUP(C292,Konsekvens,2,FALSE))</f>
        <v>#N/A</v>
      </c>
      <c r="J292" s="4" t="e">
        <f>D291*(VLOOKUP(E292,Konsekvens,2,FALSE))</f>
        <v>#N/A</v>
      </c>
      <c r="K292" s="4" t="e">
        <f>F291*(VLOOKUP(G292,Konsekvens,2,FALSE))</f>
        <v>#N/A</v>
      </c>
      <c r="L292" s="73" t="str">
        <f t="shared" si="258"/>
        <v/>
      </c>
      <c r="M292" s="87"/>
      <c r="N292" s="64">
        <f t="shared" ref="N292" si="286">N291</f>
        <v>0</v>
      </c>
    </row>
    <row r="293" spans="1:14" hidden="1" x14ac:dyDescent="0.35">
      <c r="A293" s="175">
        <f>'4. Oönskade händelser'!A154</f>
        <v>0</v>
      </c>
      <c r="B293" s="173"/>
      <c r="C293" s="70"/>
      <c r="D293" s="173"/>
      <c r="E293" s="70"/>
      <c r="F293" s="173"/>
      <c r="G293" s="70"/>
      <c r="H293" s="24" t="s">
        <v>11</v>
      </c>
      <c r="I293" s="4" t="e">
        <f>B293*(VLOOKUP(C293,Konsekvens,2,FALSE))</f>
        <v>#N/A</v>
      </c>
      <c r="J293" s="4" t="e">
        <f>D293*(VLOOKUP(E293,Konsekvens,2,FALSE))</f>
        <v>#N/A</v>
      </c>
      <c r="K293" s="4" t="e">
        <f>F293*(VLOOKUP(G293,Konsekvens,2,FALSE))</f>
        <v>#N/A</v>
      </c>
      <c r="L293" s="73" t="str">
        <f t="shared" si="258"/>
        <v/>
      </c>
      <c r="M293" s="87"/>
      <c r="N293" s="64">
        <f t="shared" ref="N293" si="287">IF(A293=0,0,1)</f>
        <v>0</v>
      </c>
    </row>
    <row r="294" spans="1:14" hidden="1" x14ac:dyDescent="0.35">
      <c r="A294" s="175"/>
      <c r="B294" s="174"/>
      <c r="C294" s="70"/>
      <c r="D294" s="174"/>
      <c r="E294" s="70"/>
      <c r="F294" s="174"/>
      <c r="G294" s="70"/>
      <c r="H294" s="24" t="s">
        <v>12</v>
      </c>
      <c r="I294" s="4" t="e">
        <f>B293*(VLOOKUP(C294,Konsekvens,2,FALSE))</f>
        <v>#N/A</v>
      </c>
      <c r="J294" s="4" t="e">
        <f>D293*(VLOOKUP(E294,Konsekvens,2,FALSE))</f>
        <v>#N/A</v>
      </c>
      <c r="K294" s="4" t="e">
        <f>F293*(VLOOKUP(G294,Konsekvens,2,FALSE))</f>
        <v>#N/A</v>
      </c>
      <c r="L294" s="73" t="str">
        <f t="shared" si="258"/>
        <v/>
      </c>
      <c r="M294" s="87"/>
      <c r="N294" s="64">
        <f t="shared" ref="N294" si="288">N293</f>
        <v>0</v>
      </c>
    </row>
    <row r="295" spans="1:14" hidden="1" x14ac:dyDescent="0.35">
      <c r="A295" s="175">
        <f>'4. Oönskade händelser'!A155</f>
        <v>0</v>
      </c>
      <c r="B295" s="173"/>
      <c r="C295" s="70"/>
      <c r="D295" s="173"/>
      <c r="E295" s="70"/>
      <c r="F295" s="173"/>
      <c r="G295" s="70"/>
      <c r="H295" s="24" t="s">
        <v>11</v>
      </c>
      <c r="I295" s="4" t="e">
        <f>B295*(VLOOKUP(C295,Konsekvens,2,FALSE))</f>
        <v>#N/A</v>
      </c>
      <c r="J295" s="4" t="e">
        <f>D295*(VLOOKUP(E295,Konsekvens,2,FALSE))</f>
        <v>#N/A</v>
      </c>
      <c r="K295" s="4" t="e">
        <f>F295*(VLOOKUP(G295,Konsekvens,2,FALSE))</f>
        <v>#N/A</v>
      </c>
      <c r="L295" s="73" t="str">
        <f t="shared" si="258"/>
        <v/>
      </c>
      <c r="M295" s="87"/>
      <c r="N295" s="64">
        <f t="shared" ref="N295" si="289">IF(A295=0,0,1)</f>
        <v>0</v>
      </c>
    </row>
    <row r="296" spans="1:14" hidden="1" x14ac:dyDescent="0.35">
      <c r="A296" s="175"/>
      <c r="B296" s="174"/>
      <c r="C296" s="70"/>
      <c r="D296" s="174"/>
      <c r="E296" s="70"/>
      <c r="F296" s="174"/>
      <c r="G296" s="70"/>
      <c r="H296" s="24" t="s">
        <v>12</v>
      </c>
      <c r="I296" s="4" t="e">
        <f>B295*(VLOOKUP(C296,Konsekvens,2,FALSE))</f>
        <v>#N/A</v>
      </c>
      <c r="J296" s="4" t="e">
        <f>D295*(VLOOKUP(E296,Konsekvens,2,FALSE))</f>
        <v>#N/A</v>
      </c>
      <c r="K296" s="4" t="e">
        <f>F295*(VLOOKUP(G296,Konsekvens,2,FALSE))</f>
        <v>#N/A</v>
      </c>
      <c r="L296" s="73" t="str">
        <f t="shared" si="258"/>
        <v/>
      </c>
      <c r="M296" s="87"/>
      <c r="N296" s="64">
        <f t="shared" ref="N296" si="290">N295</f>
        <v>0</v>
      </c>
    </row>
  </sheetData>
  <sheetProtection sheet="1" objects="1" scenarios="1"/>
  <autoFilter ref="A7:N296">
    <filterColumn colId="13">
      <filters>
        <filter val="1"/>
      </filters>
    </filterColumn>
  </autoFilter>
  <mergeCells count="584">
    <mergeCell ref="A295:A296"/>
    <mergeCell ref="B295:B296"/>
    <mergeCell ref="D295:D296"/>
    <mergeCell ref="F295:F296"/>
    <mergeCell ref="A289:A290"/>
    <mergeCell ref="B289:B290"/>
    <mergeCell ref="D289:D290"/>
    <mergeCell ref="F289:F290"/>
    <mergeCell ref="A291:A292"/>
    <mergeCell ref="B291:B292"/>
    <mergeCell ref="D291:D292"/>
    <mergeCell ref="F291:F292"/>
    <mergeCell ref="A293:A294"/>
    <mergeCell ref="B293:B294"/>
    <mergeCell ref="D293:D294"/>
    <mergeCell ref="F293:F294"/>
    <mergeCell ref="A283:A284"/>
    <mergeCell ref="B283:B284"/>
    <mergeCell ref="D283:D284"/>
    <mergeCell ref="F283:F284"/>
    <mergeCell ref="A285:A286"/>
    <mergeCell ref="B285:B286"/>
    <mergeCell ref="D285:D286"/>
    <mergeCell ref="F285:F286"/>
    <mergeCell ref="A287:A288"/>
    <mergeCell ref="B287:B288"/>
    <mergeCell ref="D287:D288"/>
    <mergeCell ref="F287:F288"/>
    <mergeCell ref="A277:A278"/>
    <mergeCell ref="B277:B278"/>
    <mergeCell ref="D277:D278"/>
    <mergeCell ref="F277:F278"/>
    <mergeCell ref="A279:A280"/>
    <mergeCell ref="B279:B280"/>
    <mergeCell ref="D279:D280"/>
    <mergeCell ref="F279:F280"/>
    <mergeCell ref="A281:A282"/>
    <mergeCell ref="B281:B282"/>
    <mergeCell ref="D281:D282"/>
    <mergeCell ref="F281:F282"/>
    <mergeCell ref="A271:A272"/>
    <mergeCell ref="B271:B272"/>
    <mergeCell ref="D271:D272"/>
    <mergeCell ref="F271:F272"/>
    <mergeCell ref="A273:A274"/>
    <mergeCell ref="B273:B274"/>
    <mergeCell ref="D273:D274"/>
    <mergeCell ref="F273:F274"/>
    <mergeCell ref="A275:A276"/>
    <mergeCell ref="B275:B276"/>
    <mergeCell ref="D275:D276"/>
    <mergeCell ref="F275:F276"/>
    <mergeCell ref="A265:A266"/>
    <mergeCell ref="B265:B266"/>
    <mergeCell ref="D265:D266"/>
    <mergeCell ref="F265:F266"/>
    <mergeCell ref="A267:A268"/>
    <mergeCell ref="B267:B268"/>
    <mergeCell ref="D267:D268"/>
    <mergeCell ref="F267:F268"/>
    <mergeCell ref="A269:A270"/>
    <mergeCell ref="B269:B270"/>
    <mergeCell ref="D269:D270"/>
    <mergeCell ref="F269:F270"/>
    <mergeCell ref="A259:A260"/>
    <mergeCell ref="B259:B260"/>
    <mergeCell ref="D259:D260"/>
    <mergeCell ref="F259:F260"/>
    <mergeCell ref="A261:A262"/>
    <mergeCell ref="B261:B262"/>
    <mergeCell ref="D261:D262"/>
    <mergeCell ref="F261:F262"/>
    <mergeCell ref="A263:A264"/>
    <mergeCell ref="B263:B264"/>
    <mergeCell ref="D263:D264"/>
    <mergeCell ref="F263:F264"/>
    <mergeCell ref="A253:A254"/>
    <mergeCell ref="B253:B254"/>
    <mergeCell ref="D253:D254"/>
    <mergeCell ref="F253:F254"/>
    <mergeCell ref="A255:A256"/>
    <mergeCell ref="B255:B256"/>
    <mergeCell ref="D255:D256"/>
    <mergeCell ref="F255:F256"/>
    <mergeCell ref="A257:A258"/>
    <mergeCell ref="B257:B258"/>
    <mergeCell ref="D257:D258"/>
    <mergeCell ref="F257:F258"/>
    <mergeCell ref="A247:A248"/>
    <mergeCell ref="B247:B248"/>
    <mergeCell ref="D247:D248"/>
    <mergeCell ref="F247:F248"/>
    <mergeCell ref="A249:A250"/>
    <mergeCell ref="B249:B250"/>
    <mergeCell ref="D249:D250"/>
    <mergeCell ref="F249:F250"/>
    <mergeCell ref="A251:A252"/>
    <mergeCell ref="B251:B252"/>
    <mergeCell ref="D251:D252"/>
    <mergeCell ref="F251:F252"/>
    <mergeCell ref="A241:A242"/>
    <mergeCell ref="B241:B242"/>
    <mergeCell ref="D241:D242"/>
    <mergeCell ref="F241:F242"/>
    <mergeCell ref="A243:A244"/>
    <mergeCell ref="B243:B244"/>
    <mergeCell ref="D243:D244"/>
    <mergeCell ref="F243:F244"/>
    <mergeCell ref="A245:A246"/>
    <mergeCell ref="B245:B246"/>
    <mergeCell ref="D245:D246"/>
    <mergeCell ref="F245:F246"/>
    <mergeCell ref="A235:A236"/>
    <mergeCell ref="B235:B236"/>
    <mergeCell ref="D235:D236"/>
    <mergeCell ref="F235:F236"/>
    <mergeCell ref="A237:A238"/>
    <mergeCell ref="B237:B238"/>
    <mergeCell ref="D237:D238"/>
    <mergeCell ref="F237:F238"/>
    <mergeCell ref="A239:A240"/>
    <mergeCell ref="B239:B240"/>
    <mergeCell ref="D239:D240"/>
    <mergeCell ref="F239:F240"/>
    <mergeCell ref="A229:A230"/>
    <mergeCell ref="B229:B230"/>
    <mergeCell ref="D229:D230"/>
    <mergeCell ref="F229:F230"/>
    <mergeCell ref="A231:A232"/>
    <mergeCell ref="B231:B232"/>
    <mergeCell ref="D231:D232"/>
    <mergeCell ref="F231:F232"/>
    <mergeCell ref="A233:A234"/>
    <mergeCell ref="B233:B234"/>
    <mergeCell ref="D233:D234"/>
    <mergeCell ref="F233:F234"/>
    <mergeCell ref="A223:A224"/>
    <mergeCell ref="B223:B224"/>
    <mergeCell ref="D223:D224"/>
    <mergeCell ref="F223:F224"/>
    <mergeCell ref="A225:A226"/>
    <mergeCell ref="B225:B226"/>
    <mergeCell ref="D225:D226"/>
    <mergeCell ref="F225:F226"/>
    <mergeCell ref="A227:A228"/>
    <mergeCell ref="B227:B228"/>
    <mergeCell ref="D227:D228"/>
    <mergeCell ref="F227:F228"/>
    <mergeCell ref="A217:A218"/>
    <mergeCell ref="B217:B218"/>
    <mergeCell ref="D217:D218"/>
    <mergeCell ref="F217:F218"/>
    <mergeCell ref="A219:A220"/>
    <mergeCell ref="B219:B220"/>
    <mergeCell ref="D219:D220"/>
    <mergeCell ref="F219:F220"/>
    <mergeCell ref="A221:A222"/>
    <mergeCell ref="B221:B222"/>
    <mergeCell ref="D221:D222"/>
    <mergeCell ref="F221:F222"/>
    <mergeCell ref="A211:A212"/>
    <mergeCell ref="B211:B212"/>
    <mergeCell ref="D211:D212"/>
    <mergeCell ref="F211:F212"/>
    <mergeCell ref="A213:A214"/>
    <mergeCell ref="B213:B214"/>
    <mergeCell ref="D213:D214"/>
    <mergeCell ref="F213:F214"/>
    <mergeCell ref="A215:A216"/>
    <mergeCell ref="B215:B216"/>
    <mergeCell ref="D215:D216"/>
    <mergeCell ref="F215:F216"/>
    <mergeCell ref="A205:A206"/>
    <mergeCell ref="B205:B206"/>
    <mergeCell ref="D205:D206"/>
    <mergeCell ref="F205:F206"/>
    <mergeCell ref="A207:A208"/>
    <mergeCell ref="B207:B208"/>
    <mergeCell ref="D207:D208"/>
    <mergeCell ref="F207:F208"/>
    <mergeCell ref="A209:A210"/>
    <mergeCell ref="B209:B210"/>
    <mergeCell ref="D209:D210"/>
    <mergeCell ref="F209:F210"/>
    <mergeCell ref="A199:A200"/>
    <mergeCell ref="B199:B200"/>
    <mergeCell ref="D199:D200"/>
    <mergeCell ref="F199:F200"/>
    <mergeCell ref="A201:A202"/>
    <mergeCell ref="B201:B202"/>
    <mergeCell ref="D201:D202"/>
    <mergeCell ref="F201:F202"/>
    <mergeCell ref="A203:A204"/>
    <mergeCell ref="B203:B204"/>
    <mergeCell ref="D203:D204"/>
    <mergeCell ref="F203:F204"/>
    <mergeCell ref="A193:A194"/>
    <mergeCell ref="B193:B194"/>
    <mergeCell ref="D193:D194"/>
    <mergeCell ref="F193:F194"/>
    <mergeCell ref="A195:A196"/>
    <mergeCell ref="B195:B196"/>
    <mergeCell ref="D195:D196"/>
    <mergeCell ref="F195:F196"/>
    <mergeCell ref="A197:A198"/>
    <mergeCell ref="B197:B198"/>
    <mergeCell ref="D197:D198"/>
    <mergeCell ref="F197:F198"/>
    <mergeCell ref="A187:A188"/>
    <mergeCell ref="B187:B188"/>
    <mergeCell ref="D187:D188"/>
    <mergeCell ref="F187:F188"/>
    <mergeCell ref="A189:A190"/>
    <mergeCell ref="B189:B190"/>
    <mergeCell ref="D189:D190"/>
    <mergeCell ref="F189:F190"/>
    <mergeCell ref="A191:A192"/>
    <mergeCell ref="B191:B192"/>
    <mergeCell ref="D191:D192"/>
    <mergeCell ref="F191:F192"/>
    <mergeCell ref="A181:A182"/>
    <mergeCell ref="B181:B182"/>
    <mergeCell ref="D181:D182"/>
    <mergeCell ref="F181:F182"/>
    <mergeCell ref="A183:A184"/>
    <mergeCell ref="B183:B184"/>
    <mergeCell ref="D183:D184"/>
    <mergeCell ref="F183:F184"/>
    <mergeCell ref="A185:A186"/>
    <mergeCell ref="B185:B186"/>
    <mergeCell ref="D185:D186"/>
    <mergeCell ref="F185:F186"/>
    <mergeCell ref="A175:A176"/>
    <mergeCell ref="B175:B176"/>
    <mergeCell ref="D175:D176"/>
    <mergeCell ref="F175:F176"/>
    <mergeCell ref="A177:A178"/>
    <mergeCell ref="B177:B178"/>
    <mergeCell ref="D177:D178"/>
    <mergeCell ref="F177:F178"/>
    <mergeCell ref="A179:A180"/>
    <mergeCell ref="B179:B180"/>
    <mergeCell ref="D179:D180"/>
    <mergeCell ref="F179:F180"/>
    <mergeCell ref="A169:A170"/>
    <mergeCell ref="B169:B170"/>
    <mergeCell ref="D169:D170"/>
    <mergeCell ref="F169:F170"/>
    <mergeCell ref="A171:A172"/>
    <mergeCell ref="B171:B172"/>
    <mergeCell ref="D171:D172"/>
    <mergeCell ref="F171:F172"/>
    <mergeCell ref="A173:A174"/>
    <mergeCell ref="B173:B174"/>
    <mergeCell ref="D173:D174"/>
    <mergeCell ref="F173:F174"/>
    <mergeCell ref="A163:A164"/>
    <mergeCell ref="B163:B164"/>
    <mergeCell ref="D163:D164"/>
    <mergeCell ref="F163:F164"/>
    <mergeCell ref="A165:A166"/>
    <mergeCell ref="B165:B166"/>
    <mergeCell ref="D165:D166"/>
    <mergeCell ref="F165:F166"/>
    <mergeCell ref="A167:A168"/>
    <mergeCell ref="B167:B168"/>
    <mergeCell ref="D167:D168"/>
    <mergeCell ref="F167:F168"/>
    <mergeCell ref="A159:A160"/>
    <mergeCell ref="B159:B160"/>
    <mergeCell ref="D159:D160"/>
    <mergeCell ref="F159:F160"/>
    <mergeCell ref="A161:A162"/>
    <mergeCell ref="B161:B162"/>
    <mergeCell ref="D161:D162"/>
    <mergeCell ref="F161:F162"/>
    <mergeCell ref="A154:A155"/>
    <mergeCell ref="B154:B155"/>
    <mergeCell ref="D154:D155"/>
    <mergeCell ref="F154:F155"/>
    <mergeCell ref="A157:A158"/>
    <mergeCell ref="B157:B158"/>
    <mergeCell ref="D157:D158"/>
    <mergeCell ref="F157:F158"/>
    <mergeCell ref="A150:A151"/>
    <mergeCell ref="B150:B151"/>
    <mergeCell ref="D150:D151"/>
    <mergeCell ref="F150:F151"/>
    <mergeCell ref="A152:A153"/>
    <mergeCell ref="B152:B153"/>
    <mergeCell ref="D152:D153"/>
    <mergeCell ref="F152:F153"/>
    <mergeCell ref="A146:A147"/>
    <mergeCell ref="B146:B147"/>
    <mergeCell ref="D146:D147"/>
    <mergeCell ref="F146:F147"/>
    <mergeCell ref="A148:A149"/>
    <mergeCell ref="B148:B149"/>
    <mergeCell ref="D148:D149"/>
    <mergeCell ref="F148:F149"/>
    <mergeCell ref="A142:A143"/>
    <mergeCell ref="B142:B143"/>
    <mergeCell ref="D142:D143"/>
    <mergeCell ref="F142:F143"/>
    <mergeCell ref="A144:A145"/>
    <mergeCell ref="B144:B145"/>
    <mergeCell ref="D144:D145"/>
    <mergeCell ref="F144:F145"/>
    <mergeCell ref="A138:A139"/>
    <mergeCell ref="B138:B139"/>
    <mergeCell ref="D138:D139"/>
    <mergeCell ref="F138:F139"/>
    <mergeCell ref="A140:A141"/>
    <mergeCell ref="B140:B141"/>
    <mergeCell ref="D140:D141"/>
    <mergeCell ref="F140:F141"/>
    <mergeCell ref="A134:A135"/>
    <mergeCell ref="B134:B135"/>
    <mergeCell ref="D134:D135"/>
    <mergeCell ref="F134:F135"/>
    <mergeCell ref="A136:A137"/>
    <mergeCell ref="B136:B137"/>
    <mergeCell ref="D136:D137"/>
    <mergeCell ref="F136:F137"/>
    <mergeCell ref="A130:A131"/>
    <mergeCell ref="B130:B131"/>
    <mergeCell ref="D130:D131"/>
    <mergeCell ref="F130:F131"/>
    <mergeCell ref="A132:A133"/>
    <mergeCell ref="B132:B133"/>
    <mergeCell ref="D132:D133"/>
    <mergeCell ref="F132:F133"/>
    <mergeCell ref="A126:A127"/>
    <mergeCell ref="B126:B127"/>
    <mergeCell ref="D126:D127"/>
    <mergeCell ref="F126:F127"/>
    <mergeCell ref="A128:A129"/>
    <mergeCell ref="B128:B129"/>
    <mergeCell ref="D128:D129"/>
    <mergeCell ref="F128:F129"/>
    <mergeCell ref="A122:A123"/>
    <mergeCell ref="B122:B123"/>
    <mergeCell ref="D122:D123"/>
    <mergeCell ref="F122:F123"/>
    <mergeCell ref="A124:A125"/>
    <mergeCell ref="B124:B125"/>
    <mergeCell ref="D124:D125"/>
    <mergeCell ref="F124:F125"/>
    <mergeCell ref="A118:A119"/>
    <mergeCell ref="B118:B119"/>
    <mergeCell ref="D118:D119"/>
    <mergeCell ref="F118:F119"/>
    <mergeCell ref="A120:A121"/>
    <mergeCell ref="B120:B121"/>
    <mergeCell ref="D120:D121"/>
    <mergeCell ref="F120:F121"/>
    <mergeCell ref="A114:A115"/>
    <mergeCell ref="B114:B115"/>
    <mergeCell ref="D114:D115"/>
    <mergeCell ref="F114:F115"/>
    <mergeCell ref="A116:A117"/>
    <mergeCell ref="B116:B117"/>
    <mergeCell ref="D116:D117"/>
    <mergeCell ref="F116:F117"/>
    <mergeCell ref="A110:A111"/>
    <mergeCell ref="B110:B111"/>
    <mergeCell ref="D110:D111"/>
    <mergeCell ref="F110:F111"/>
    <mergeCell ref="A112:A113"/>
    <mergeCell ref="B112:B113"/>
    <mergeCell ref="D112:D113"/>
    <mergeCell ref="F112:F113"/>
    <mergeCell ref="A106:A107"/>
    <mergeCell ref="B106:B107"/>
    <mergeCell ref="D106:D107"/>
    <mergeCell ref="F106:F107"/>
    <mergeCell ref="A108:A109"/>
    <mergeCell ref="B108:B109"/>
    <mergeCell ref="D108:D109"/>
    <mergeCell ref="F108:F109"/>
    <mergeCell ref="A102:A103"/>
    <mergeCell ref="B102:B103"/>
    <mergeCell ref="D102:D103"/>
    <mergeCell ref="F102:F103"/>
    <mergeCell ref="A104:A105"/>
    <mergeCell ref="B104:B105"/>
    <mergeCell ref="D104:D105"/>
    <mergeCell ref="F104:F105"/>
    <mergeCell ref="A98:A99"/>
    <mergeCell ref="B98:B99"/>
    <mergeCell ref="D98:D99"/>
    <mergeCell ref="F98:F99"/>
    <mergeCell ref="A100:A101"/>
    <mergeCell ref="B100:B101"/>
    <mergeCell ref="D100:D101"/>
    <mergeCell ref="F100:F101"/>
    <mergeCell ref="A94:A95"/>
    <mergeCell ref="B94:B95"/>
    <mergeCell ref="D94:D95"/>
    <mergeCell ref="F94:F95"/>
    <mergeCell ref="A96:A97"/>
    <mergeCell ref="B96:B97"/>
    <mergeCell ref="D96:D97"/>
    <mergeCell ref="F96:F97"/>
    <mergeCell ref="A90:A91"/>
    <mergeCell ref="B90:B91"/>
    <mergeCell ref="D90:D91"/>
    <mergeCell ref="F90:F91"/>
    <mergeCell ref="A92:A93"/>
    <mergeCell ref="B92:B93"/>
    <mergeCell ref="D92:D93"/>
    <mergeCell ref="F92:F93"/>
    <mergeCell ref="A86:A87"/>
    <mergeCell ref="B86:B87"/>
    <mergeCell ref="D86:D87"/>
    <mergeCell ref="F86:F87"/>
    <mergeCell ref="A88:A89"/>
    <mergeCell ref="B88:B89"/>
    <mergeCell ref="D88:D89"/>
    <mergeCell ref="F88:F89"/>
    <mergeCell ref="A82:A83"/>
    <mergeCell ref="B82:B83"/>
    <mergeCell ref="D82:D83"/>
    <mergeCell ref="F82:F83"/>
    <mergeCell ref="A84:A85"/>
    <mergeCell ref="B84:B85"/>
    <mergeCell ref="D84:D85"/>
    <mergeCell ref="F84:F85"/>
    <mergeCell ref="A78:A79"/>
    <mergeCell ref="B78:B79"/>
    <mergeCell ref="D78:D79"/>
    <mergeCell ref="F78:F79"/>
    <mergeCell ref="A80:A81"/>
    <mergeCell ref="B80:B81"/>
    <mergeCell ref="D80:D81"/>
    <mergeCell ref="F80:F81"/>
    <mergeCell ref="A74:A75"/>
    <mergeCell ref="B74:B75"/>
    <mergeCell ref="D74:D75"/>
    <mergeCell ref="F74:F75"/>
    <mergeCell ref="A76:A77"/>
    <mergeCell ref="B76:B77"/>
    <mergeCell ref="D76:D77"/>
    <mergeCell ref="F76:F77"/>
    <mergeCell ref="A70:A71"/>
    <mergeCell ref="B70:B71"/>
    <mergeCell ref="D70:D71"/>
    <mergeCell ref="F70:F71"/>
    <mergeCell ref="A72:A73"/>
    <mergeCell ref="B72:B73"/>
    <mergeCell ref="D72:D73"/>
    <mergeCell ref="F72:F73"/>
    <mergeCell ref="A66:A67"/>
    <mergeCell ref="B66:B67"/>
    <mergeCell ref="D66:D67"/>
    <mergeCell ref="F66:F67"/>
    <mergeCell ref="A68:A69"/>
    <mergeCell ref="B68:B69"/>
    <mergeCell ref="D68:D69"/>
    <mergeCell ref="F68:F69"/>
    <mergeCell ref="A62:A63"/>
    <mergeCell ref="B62:B63"/>
    <mergeCell ref="D62:D63"/>
    <mergeCell ref="F62:F63"/>
    <mergeCell ref="A64:A65"/>
    <mergeCell ref="B64:B65"/>
    <mergeCell ref="D64:D65"/>
    <mergeCell ref="F64:F65"/>
    <mergeCell ref="A58:A59"/>
    <mergeCell ref="B58:B59"/>
    <mergeCell ref="D58:D59"/>
    <mergeCell ref="F58:F59"/>
    <mergeCell ref="A60:A61"/>
    <mergeCell ref="B60:B61"/>
    <mergeCell ref="D60:D61"/>
    <mergeCell ref="F60:F61"/>
    <mergeCell ref="A54:A55"/>
    <mergeCell ref="B54:B55"/>
    <mergeCell ref="D54:D55"/>
    <mergeCell ref="F54:F55"/>
    <mergeCell ref="A56:A57"/>
    <mergeCell ref="B56:B57"/>
    <mergeCell ref="D56:D57"/>
    <mergeCell ref="F56:F57"/>
    <mergeCell ref="A50:A51"/>
    <mergeCell ref="B50:B51"/>
    <mergeCell ref="D50:D51"/>
    <mergeCell ref="F50:F51"/>
    <mergeCell ref="A52:A53"/>
    <mergeCell ref="B52:B53"/>
    <mergeCell ref="D52:D53"/>
    <mergeCell ref="F52:F53"/>
    <mergeCell ref="F24:F25"/>
    <mergeCell ref="F26:F27"/>
    <mergeCell ref="A46:A47"/>
    <mergeCell ref="B46:B47"/>
    <mergeCell ref="D46:D47"/>
    <mergeCell ref="F46:F47"/>
    <mergeCell ref="A48:A49"/>
    <mergeCell ref="B48:B49"/>
    <mergeCell ref="D48:D49"/>
    <mergeCell ref="F48:F49"/>
    <mergeCell ref="F40:F41"/>
    <mergeCell ref="F42:F43"/>
    <mergeCell ref="F44:F45"/>
    <mergeCell ref="D44:D45"/>
    <mergeCell ref="D42:D43"/>
    <mergeCell ref="B44:B45"/>
    <mergeCell ref="B40:B41"/>
    <mergeCell ref="B42:B43"/>
    <mergeCell ref="D40:D41"/>
    <mergeCell ref="A42:A43"/>
    <mergeCell ref="A44:A45"/>
    <mergeCell ref="F28:F29"/>
    <mergeCell ref="F30:F31"/>
    <mergeCell ref="F32:F33"/>
    <mergeCell ref="F34:F35"/>
    <mergeCell ref="F36:F37"/>
    <mergeCell ref="F38:F39"/>
    <mergeCell ref="B30:B31"/>
    <mergeCell ref="B32:B33"/>
    <mergeCell ref="D34:D35"/>
    <mergeCell ref="D36:D37"/>
    <mergeCell ref="D38:D39"/>
    <mergeCell ref="B34:B35"/>
    <mergeCell ref="B36:B37"/>
    <mergeCell ref="B38:B39"/>
    <mergeCell ref="F6:G6"/>
    <mergeCell ref="B8:B9"/>
    <mergeCell ref="D8:D9"/>
    <mergeCell ref="B16:B17"/>
    <mergeCell ref="B18:B19"/>
    <mergeCell ref="B20:B21"/>
    <mergeCell ref="B14:B15"/>
    <mergeCell ref="B5:G5"/>
    <mergeCell ref="D10:D11"/>
    <mergeCell ref="D12:D13"/>
    <mergeCell ref="D14:D15"/>
    <mergeCell ref="D16:D17"/>
    <mergeCell ref="D18:D19"/>
    <mergeCell ref="D20:D21"/>
    <mergeCell ref="B6:C6"/>
    <mergeCell ref="D6:E6"/>
    <mergeCell ref="D24:D25"/>
    <mergeCell ref="D26:D27"/>
    <mergeCell ref="A30:A31"/>
    <mergeCell ref="A32:A33"/>
    <mergeCell ref="A34:A35"/>
    <mergeCell ref="A36:A37"/>
    <mergeCell ref="A38:A39"/>
    <mergeCell ref="A40:A41"/>
    <mergeCell ref="A24:A25"/>
    <mergeCell ref="A26:A27"/>
    <mergeCell ref="A28:A29"/>
    <mergeCell ref="D28:D29"/>
    <mergeCell ref="D30:D31"/>
    <mergeCell ref="D32:D33"/>
    <mergeCell ref="B26:B27"/>
    <mergeCell ref="B28:B29"/>
    <mergeCell ref="B24:B25"/>
    <mergeCell ref="B1:G1"/>
    <mergeCell ref="L5:M5"/>
    <mergeCell ref="L6:M6"/>
    <mergeCell ref="F22:F23"/>
    <mergeCell ref="A16:A17"/>
    <mergeCell ref="A18:A19"/>
    <mergeCell ref="A20:A21"/>
    <mergeCell ref="A14:A15"/>
    <mergeCell ref="F8:F9"/>
    <mergeCell ref="B10:B11"/>
    <mergeCell ref="B12:B13"/>
    <mergeCell ref="A10:A11"/>
    <mergeCell ref="A12:A13"/>
    <mergeCell ref="A8:A9"/>
    <mergeCell ref="F10:F11"/>
    <mergeCell ref="F12:F13"/>
    <mergeCell ref="F14:F15"/>
    <mergeCell ref="F16:F17"/>
    <mergeCell ref="F18:F19"/>
    <mergeCell ref="F20:F21"/>
    <mergeCell ref="D22:D23"/>
    <mergeCell ref="A22:A23"/>
    <mergeCell ref="B22:B23"/>
    <mergeCell ref="H5:K5"/>
  </mergeCells>
  <conditionalFormatting sqref="I8:K9">
    <cfRule type="cellIs" dxfId="15" priority="9" operator="greaterThan">
      <formula>30</formula>
    </cfRule>
    <cfRule type="cellIs" dxfId="14" priority="10" operator="between">
      <formula>11</formula>
      <formula>30</formula>
    </cfRule>
    <cfRule type="cellIs" dxfId="13" priority="11" operator="between">
      <formula>5</formula>
      <formula>10</formula>
    </cfRule>
    <cfRule type="cellIs" dxfId="12" priority="12" operator="lessThan">
      <formula>5</formula>
    </cfRule>
  </conditionalFormatting>
  <conditionalFormatting sqref="I10:K155 I157:K296">
    <cfRule type="cellIs" dxfId="11" priority="1" operator="greaterThan">
      <formula>30</formula>
    </cfRule>
    <cfRule type="cellIs" dxfId="10" priority="2" operator="between">
      <formula>11</formula>
      <formula>30</formula>
    </cfRule>
    <cfRule type="cellIs" dxfId="9" priority="3" operator="between">
      <formula>5</formula>
      <formula>10</formula>
    </cfRule>
    <cfRule type="cellIs" dxfId="8" priority="4" operator="lessThan">
      <formula>5</formula>
    </cfRule>
  </conditionalFormatting>
  <dataValidations count="1">
    <dataValidation type="whole" allowBlank="1" showInputMessage="1" showErrorMessage="1" sqref="B8:G296">
      <formula1>1</formula1>
      <formula2>4</formula2>
    </dataValidation>
  </dataValidations>
  <pageMargins left="0.70866141732283472" right="0.70866141732283472" top="0.74803149606299213" bottom="0.74803149606299213" header="0.31496062992125984" footer="0.31496062992125984"/>
  <pageSetup paperSize="9" fitToHeight="0" orientation="landscape" verticalDpi="0" r:id="rId1"/>
  <ignoredErrors>
    <ignoredError sqref="I9:K10 I12:K12 I14:K14 I16:K16 I18:J18 I20:K20 I22:K22 I24:K24 I26:K26 I28:K29 I30:K34 I36:K44" 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filterMode="1">
    <pageSetUpPr fitToPage="1"/>
  </sheetPr>
  <dimension ref="A1:R302"/>
  <sheetViews>
    <sheetView showGridLines="0" zoomScale="80" zoomScaleNormal="80" workbookViewId="0">
      <pane ySplit="7" topLeftCell="A8" activePane="bottomLeft" state="frozenSplit"/>
      <selection pane="bottomLeft"/>
    </sheetView>
  </sheetViews>
  <sheetFormatPr defaultColWidth="9.1796875" defaultRowHeight="14.5" outlineLevelRow="1" x14ac:dyDescent="0.35"/>
  <cols>
    <col min="1" max="1" width="62.1796875" style="14" customWidth="1"/>
    <col min="2" max="2" width="12.7265625" style="14" hidden="1" customWidth="1"/>
    <col min="3" max="4" width="8.81640625" style="14" hidden="1" customWidth="1"/>
    <col min="5" max="10" width="4.81640625" style="14" hidden="1" customWidth="1"/>
    <col min="11" max="11" width="8.81640625" style="14" bestFit="1" customWidth="1"/>
    <col min="12" max="12" width="5.7265625" style="14" customWidth="1"/>
    <col min="13" max="13" width="5.453125" style="14" customWidth="1"/>
    <col min="14" max="14" width="5.7265625" style="14" customWidth="1"/>
    <col min="15" max="15" width="15" style="14" customWidth="1"/>
    <col min="16" max="16" width="33" style="14" customWidth="1"/>
    <col min="17" max="17" width="46.54296875" style="14" customWidth="1"/>
    <col min="18" max="18" width="29.81640625" style="14" customWidth="1"/>
    <col min="19" max="16384" width="9.1796875" style="14"/>
  </cols>
  <sheetData>
    <row r="1" spans="1:18" ht="26.25" customHeight="1" x14ac:dyDescent="0.35">
      <c r="A1" s="65" t="s">
        <v>140</v>
      </c>
      <c r="K1" s="140">
        <f>Startsida!C6</f>
        <v>0</v>
      </c>
    </row>
    <row r="2" spans="1:18" ht="141" customHeight="1" outlineLevel="1" x14ac:dyDescent="0.35"/>
    <row r="3" spans="1:18" ht="15" customHeight="1" x14ac:dyDescent="0.35"/>
    <row r="4" spans="1:18" hidden="1" x14ac:dyDescent="0.35"/>
    <row r="5" spans="1:18" ht="9.75" customHeight="1" x14ac:dyDescent="0.35"/>
    <row r="6" spans="1:18" ht="18.5" x14ac:dyDescent="0.35">
      <c r="A6" s="181" t="s">
        <v>15</v>
      </c>
      <c r="B6" s="182"/>
      <c r="C6" s="182"/>
      <c r="D6" s="182"/>
      <c r="E6" s="183" t="s">
        <v>4</v>
      </c>
      <c r="F6" s="184"/>
      <c r="G6" s="184"/>
      <c r="H6" s="184"/>
      <c r="I6" s="184"/>
      <c r="J6" s="184"/>
      <c r="K6" s="185" t="s">
        <v>5</v>
      </c>
      <c r="L6" s="186"/>
      <c r="M6" s="186"/>
      <c r="N6" s="186"/>
      <c r="O6" s="25"/>
    </row>
    <row r="7" spans="1:18" ht="21" customHeight="1" x14ac:dyDescent="0.35">
      <c r="A7" s="66" t="s">
        <v>242</v>
      </c>
      <c r="B7" s="15" t="s">
        <v>0</v>
      </c>
      <c r="C7" s="15" t="s">
        <v>2</v>
      </c>
      <c r="D7" s="15" t="s">
        <v>3</v>
      </c>
      <c r="E7" s="48" t="s">
        <v>9</v>
      </c>
      <c r="F7" s="48" t="s">
        <v>10</v>
      </c>
      <c r="G7" s="48" t="s">
        <v>9</v>
      </c>
      <c r="H7" s="48" t="s">
        <v>10</v>
      </c>
      <c r="I7" s="48" t="s">
        <v>9</v>
      </c>
      <c r="J7" s="48" t="s">
        <v>10</v>
      </c>
      <c r="K7" s="67" t="s">
        <v>29</v>
      </c>
      <c r="L7" s="67" t="s">
        <v>6</v>
      </c>
      <c r="M7" s="67" t="s">
        <v>7</v>
      </c>
      <c r="N7" s="67" t="s">
        <v>8</v>
      </c>
      <c r="O7" s="67" t="s">
        <v>30</v>
      </c>
      <c r="P7" s="67" t="s">
        <v>33</v>
      </c>
      <c r="Q7" s="67" t="s">
        <v>13</v>
      </c>
      <c r="R7" s="67" t="s">
        <v>1</v>
      </c>
    </row>
    <row r="8" spans="1:18" ht="21" hidden="1" customHeight="1" x14ac:dyDescent="0.35">
      <c r="A8" s="175">
        <f>'5. Riskanalys'!A8:A9</f>
        <v>0</v>
      </c>
      <c r="B8" s="179" t="e">
        <f>'5. Riskanalys'!#REF!</f>
        <v>#REF!</v>
      </c>
      <c r="C8" s="179" t="e">
        <f>'5. Riskanalys'!#REF!</f>
        <v>#REF!</v>
      </c>
      <c r="D8" s="179" t="e">
        <f>'5. Riskanalys'!#REF!</f>
        <v>#REF!</v>
      </c>
      <c r="E8" s="179">
        <f>'5. Riskanalys'!B8:B9</f>
        <v>0</v>
      </c>
      <c r="F8" s="17">
        <f>'5. Riskanalys'!C8</f>
        <v>0</v>
      </c>
      <c r="G8" s="180">
        <f>'5. Riskanalys'!D8:D9</f>
        <v>0</v>
      </c>
      <c r="H8" s="17">
        <f>'5. Riskanalys'!E8</f>
        <v>0</v>
      </c>
      <c r="I8" s="180">
        <f>'5. Riskanalys'!F8:F9</f>
        <v>0</v>
      </c>
      <c r="J8" s="17">
        <f>'5. Riskanalys'!G8</f>
        <v>0</v>
      </c>
      <c r="K8" s="17" t="str">
        <f>'5. Riskanalys'!H8</f>
        <v>Kvalitet</v>
      </c>
      <c r="L8" s="16" t="e">
        <f>'5. Riskanalys'!I8</f>
        <v>#N/A</v>
      </c>
      <c r="M8" s="16" t="e">
        <f>'5. Riskanalys'!J8</f>
        <v>#N/A</v>
      </c>
      <c r="N8" s="16" t="e">
        <f>'5. Riskanalys'!K8</f>
        <v>#N/A</v>
      </c>
      <c r="O8" s="17" t="str">
        <f>IF('5. Riskanalys'!L8="x","x",IF('5. Riskanalys'!M8&lt;&gt;"","x",""))</f>
        <v/>
      </c>
      <c r="P8" s="53"/>
      <c r="Q8" s="53"/>
      <c r="R8" s="53"/>
    </row>
    <row r="9" spans="1:18" hidden="1" x14ac:dyDescent="0.35">
      <c r="A9" s="175"/>
      <c r="B9" s="179"/>
      <c r="C9" s="179"/>
      <c r="D9" s="179"/>
      <c r="E9" s="179"/>
      <c r="F9" s="17">
        <f>'5. Riskanalys'!C9</f>
        <v>0</v>
      </c>
      <c r="G9" s="179"/>
      <c r="H9" s="17">
        <f>'5. Riskanalys'!E9</f>
        <v>0</v>
      </c>
      <c r="I9" s="179"/>
      <c r="J9" s="17">
        <f>'5. Riskanalys'!G9</f>
        <v>0</v>
      </c>
      <c r="K9" s="17" t="str">
        <f>'5. Riskanalys'!H9</f>
        <v>Leverans</v>
      </c>
      <c r="L9" s="16" t="e">
        <f>'5. Riskanalys'!I9</f>
        <v>#N/A</v>
      </c>
      <c r="M9" s="16" t="e">
        <f>'5. Riskanalys'!J9</f>
        <v>#N/A</v>
      </c>
      <c r="N9" s="16" t="e">
        <f>'5. Riskanalys'!K9</f>
        <v>#N/A</v>
      </c>
      <c r="O9" s="77" t="str">
        <f>IF('5. Riskanalys'!L9="x","x",IF('5. Riskanalys'!M9&lt;&gt;"","x",""))</f>
        <v/>
      </c>
      <c r="P9" s="53"/>
      <c r="Q9" s="53"/>
      <c r="R9" s="53"/>
    </row>
    <row r="10" spans="1:18" hidden="1" x14ac:dyDescent="0.35">
      <c r="A10" s="175">
        <f>'5. Riskanalys'!A10:A11</f>
        <v>0</v>
      </c>
      <c r="B10" s="179" t="e">
        <f>'5. Riskanalys'!#REF!</f>
        <v>#REF!</v>
      </c>
      <c r="C10" s="179" t="e">
        <f>'5. Riskanalys'!#REF!</f>
        <v>#REF!</v>
      </c>
      <c r="D10" s="179" t="e">
        <f>'5. Riskanalys'!#REF!</f>
        <v>#REF!</v>
      </c>
      <c r="E10" s="179">
        <f>'5. Riskanalys'!B10:B11</f>
        <v>0</v>
      </c>
      <c r="F10" s="17">
        <f>'5. Riskanalys'!C10</f>
        <v>0</v>
      </c>
      <c r="G10" s="180">
        <f>'5. Riskanalys'!D10:D11</f>
        <v>0</v>
      </c>
      <c r="H10" s="17">
        <f>'5. Riskanalys'!E10</f>
        <v>0</v>
      </c>
      <c r="I10" s="180">
        <f>'5. Riskanalys'!F10:F11</f>
        <v>0</v>
      </c>
      <c r="J10" s="17">
        <f>'5. Riskanalys'!G10</f>
        <v>0</v>
      </c>
      <c r="K10" s="77" t="str">
        <f>'5. Riskanalys'!H10</f>
        <v>Kvalitet</v>
      </c>
      <c r="L10" s="16" t="e">
        <f>'5. Riskanalys'!I10</f>
        <v>#N/A</v>
      </c>
      <c r="M10" s="16" t="e">
        <f>'5. Riskanalys'!J10</f>
        <v>#N/A</v>
      </c>
      <c r="N10" s="16" t="e">
        <f>'5. Riskanalys'!K10</f>
        <v>#N/A</v>
      </c>
      <c r="O10" s="77" t="str">
        <f>IF('5. Riskanalys'!L10="x","x",IF('5. Riskanalys'!M10&lt;&gt;"","x",""))</f>
        <v/>
      </c>
      <c r="P10" s="53"/>
      <c r="Q10" s="53"/>
      <c r="R10" s="53"/>
    </row>
    <row r="11" spans="1:18" hidden="1" x14ac:dyDescent="0.35">
      <c r="A11" s="175"/>
      <c r="B11" s="179"/>
      <c r="C11" s="179"/>
      <c r="D11" s="179"/>
      <c r="E11" s="179"/>
      <c r="F11" s="17">
        <f>'5. Riskanalys'!C11</f>
        <v>0</v>
      </c>
      <c r="G11" s="179"/>
      <c r="H11" s="17">
        <f>'5. Riskanalys'!E11</f>
        <v>0</v>
      </c>
      <c r="I11" s="179"/>
      <c r="J11" s="17">
        <f>'5. Riskanalys'!G11</f>
        <v>0</v>
      </c>
      <c r="K11" s="77" t="str">
        <f>'5. Riskanalys'!H11</f>
        <v>Leverans</v>
      </c>
      <c r="L11" s="16" t="e">
        <f>'5. Riskanalys'!I11</f>
        <v>#N/A</v>
      </c>
      <c r="M11" s="16" t="e">
        <f>'5. Riskanalys'!J11</f>
        <v>#N/A</v>
      </c>
      <c r="N11" s="16" t="e">
        <f>'5. Riskanalys'!K11</f>
        <v>#N/A</v>
      </c>
      <c r="O11" s="77" t="str">
        <f>IF('5. Riskanalys'!L11="x","x",IF('5. Riskanalys'!M11&lt;&gt;"","x",""))</f>
        <v/>
      </c>
      <c r="P11" s="68"/>
      <c r="Q11" s="68"/>
      <c r="R11" s="53"/>
    </row>
    <row r="12" spans="1:18" hidden="1" x14ac:dyDescent="0.35">
      <c r="A12" s="175">
        <f>'5. Riskanalys'!A12:A13</f>
        <v>0</v>
      </c>
      <c r="B12" s="179" t="e">
        <f>'5. Riskanalys'!#REF!</f>
        <v>#REF!</v>
      </c>
      <c r="C12" s="179" t="e">
        <f>'5. Riskanalys'!#REF!</f>
        <v>#REF!</v>
      </c>
      <c r="D12" s="179" t="e">
        <f>'5. Riskanalys'!#REF!</f>
        <v>#REF!</v>
      </c>
      <c r="E12" s="179">
        <f>'5. Riskanalys'!B12:B13</f>
        <v>0</v>
      </c>
      <c r="F12" s="17">
        <f>'5. Riskanalys'!C12</f>
        <v>0</v>
      </c>
      <c r="G12" s="180">
        <f>'5. Riskanalys'!D12:D13</f>
        <v>0</v>
      </c>
      <c r="H12" s="17">
        <f>'5. Riskanalys'!E12</f>
        <v>0</v>
      </c>
      <c r="I12" s="180">
        <f>'5. Riskanalys'!F12:F13</f>
        <v>0</v>
      </c>
      <c r="J12" s="17">
        <f>'5. Riskanalys'!G12</f>
        <v>0</v>
      </c>
      <c r="K12" s="77" t="str">
        <f>'5. Riskanalys'!H12</f>
        <v>Kvalitet</v>
      </c>
      <c r="L12" s="16" t="e">
        <f>'5. Riskanalys'!I12</f>
        <v>#N/A</v>
      </c>
      <c r="M12" s="16" t="e">
        <f>'5. Riskanalys'!J12</f>
        <v>#N/A</v>
      </c>
      <c r="N12" s="16" t="e">
        <f>'5. Riskanalys'!K12</f>
        <v>#N/A</v>
      </c>
      <c r="O12" s="77" t="str">
        <f>IF('5. Riskanalys'!L12="x","x",IF('5. Riskanalys'!M12&lt;&gt;"","x",""))</f>
        <v/>
      </c>
      <c r="P12" s="68"/>
      <c r="Q12" s="68"/>
      <c r="R12" s="53"/>
    </row>
    <row r="13" spans="1:18" hidden="1" x14ac:dyDescent="0.35">
      <c r="A13" s="175"/>
      <c r="B13" s="179"/>
      <c r="C13" s="179"/>
      <c r="D13" s="179"/>
      <c r="E13" s="179"/>
      <c r="F13" s="17">
        <f>'5. Riskanalys'!C13</f>
        <v>0</v>
      </c>
      <c r="G13" s="179"/>
      <c r="H13" s="17">
        <f>'5. Riskanalys'!E13</f>
        <v>0</v>
      </c>
      <c r="I13" s="179"/>
      <c r="J13" s="17">
        <f>'5. Riskanalys'!G13</f>
        <v>0</v>
      </c>
      <c r="K13" s="77" t="str">
        <f>'5. Riskanalys'!H13</f>
        <v>Leverans</v>
      </c>
      <c r="L13" s="16" t="e">
        <f>'5. Riskanalys'!I13</f>
        <v>#N/A</v>
      </c>
      <c r="M13" s="16" t="e">
        <f>'5. Riskanalys'!J13</f>
        <v>#N/A</v>
      </c>
      <c r="N13" s="16" t="e">
        <f>'5. Riskanalys'!K13</f>
        <v>#N/A</v>
      </c>
      <c r="O13" s="77" t="str">
        <f>IF('5. Riskanalys'!L13="x","x",IF('5. Riskanalys'!M13&lt;&gt;"","x",""))</f>
        <v/>
      </c>
      <c r="P13" s="53"/>
      <c r="Q13" s="53"/>
      <c r="R13" s="53"/>
    </row>
    <row r="14" spans="1:18" hidden="1" x14ac:dyDescent="0.35">
      <c r="A14" s="175">
        <f>'5. Riskanalys'!A14:A15</f>
        <v>0</v>
      </c>
      <c r="B14" s="179" t="e">
        <f>'5. Riskanalys'!#REF!</f>
        <v>#REF!</v>
      </c>
      <c r="C14" s="179" t="e">
        <f>'5. Riskanalys'!#REF!</f>
        <v>#REF!</v>
      </c>
      <c r="D14" s="179" t="e">
        <f>'5. Riskanalys'!#REF!</f>
        <v>#REF!</v>
      </c>
      <c r="E14" s="179">
        <f>'5. Riskanalys'!B14:B15</f>
        <v>0</v>
      </c>
      <c r="F14" s="17">
        <f>'5. Riskanalys'!C14</f>
        <v>0</v>
      </c>
      <c r="G14" s="180">
        <f>'5. Riskanalys'!D14:D15</f>
        <v>0</v>
      </c>
      <c r="H14" s="17">
        <f>'5. Riskanalys'!E14</f>
        <v>0</v>
      </c>
      <c r="I14" s="180">
        <f>'5. Riskanalys'!F14:F15</f>
        <v>0</v>
      </c>
      <c r="J14" s="17">
        <f>'5. Riskanalys'!G14</f>
        <v>0</v>
      </c>
      <c r="K14" s="77" t="str">
        <f>'5. Riskanalys'!H14</f>
        <v>Kvalitet</v>
      </c>
      <c r="L14" s="16" t="e">
        <f>'5. Riskanalys'!I14</f>
        <v>#N/A</v>
      </c>
      <c r="M14" s="16" t="e">
        <f>'5. Riskanalys'!J14</f>
        <v>#N/A</v>
      </c>
      <c r="N14" s="16" t="e">
        <f>'5. Riskanalys'!K14</f>
        <v>#N/A</v>
      </c>
      <c r="O14" s="77" t="str">
        <f>IF('5. Riskanalys'!L14="x","x",IF('5. Riskanalys'!M14&lt;&gt;"","x",""))</f>
        <v/>
      </c>
      <c r="P14" s="68"/>
      <c r="Q14" s="68"/>
      <c r="R14" s="53"/>
    </row>
    <row r="15" spans="1:18" hidden="1" x14ac:dyDescent="0.35">
      <c r="A15" s="175"/>
      <c r="B15" s="179"/>
      <c r="C15" s="179"/>
      <c r="D15" s="179"/>
      <c r="E15" s="179"/>
      <c r="F15" s="17">
        <f>'5. Riskanalys'!C15</f>
        <v>0</v>
      </c>
      <c r="G15" s="179"/>
      <c r="H15" s="17">
        <f>'5. Riskanalys'!E15</f>
        <v>0</v>
      </c>
      <c r="I15" s="179"/>
      <c r="J15" s="17">
        <f>'5. Riskanalys'!G15</f>
        <v>0</v>
      </c>
      <c r="K15" s="77" t="str">
        <f>'5. Riskanalys'!H15</f>
        <v>Leverans</v>
      </c>
      <c r="L15" s="16" t="e">
        <f>'5. Riskanalys'!I15</f>
        <v>#N/A</v>
      </c>
      <c r="M15" s="16" t="e">
        <f>'5. Riskanalys'!J15</f>
        <v>#N/A</v>
      </c>
      <c r="N15" s="16" t="e">
        <f>'5. Riskanalys'!K15</f>
        <v>#N/A</v>
      </c>
      <c r="O15" s="77" t="str">
        <f>IF('5. Riskanalys'!L15="x","x",IF('5. Riskanalys'!M15&lt;&gt;"","x",""))</f>
        <v/>
      </c>
      <c r="P15" s="53"/>
      <c r="Q15" s="68"/>
      <c r="R15" s="53"/>
    </row>
    <row r="16" spans="1:18" hidden="1" x14ac:dyDescent="0.35">
      <c r="A16" s="175">
        <f>'5. Riskanalys'!A16:A17</f>
        <v>0</v>
      </c>
      <c r="B16" s="179" t="e">
        <f>'5. Riskanalys'!#REF!</f>
        <v>#REF!</v>
      </c>
      <c r="C16" s="179" t="e">
        <f>'5. Riskanalys'!#REF!</f>
        <v>#REF!</v>
      </c>
      <c r="D16" s="179" t="e">
        <f>'5. Riskanalys'!#REF!</f>
        <v>#REF!</v>
      </c>
      <c r="E16" s="179">
        <f>'5. Riskanalys'!B16:B17</f>
        <v>0</v>
      </c>
      <c r="F16" s="17">
        <f>'5. Riskanalys'!C16</f>
        <v>0</v>
      </c>
      <c r="G16" s="180">
        <f>'5. Riskanalys'!D16:D17</f>
        <v>0</v>
      </c>
      <c r="H16" s="17">
        <f>'5. Riskanalys'!E16</f>
        <v>0</v>
      </c>
      <c r="I16" s="180">
        <f>'5. Riskanalys'!F16:F17</f>
        <v>0</v>
      </c>
      <c r="J16" s="17">
        <f>'5. Riskanalys'!G16</f>
        <v>0</v>
      </c>
      <c r="K16" s="77" t="str">
        <f>'5. Riskanalys'!H16</f>
        <v>Kvalitet</v>
      </c>
      <c r="L16" s="16" t="e">
        <f>'5. Riskanalys'!I16</f>
        <v>#N/A</v>
      </c>
      <c r="M16" s="16" t="e">
        <f>'5. Riskanalys'!J16</f>
        <v>#N/A</v>
      </c>
      <c r="N16" s="16" t="e">
        <f>'5. Riskanalys'!K16</f>
        <v>#N/A</v>
      </c>
      <c r="O16" s="77" t="str">
        <f>IF('5. Riskanalys'!L16="x","x",IF('5. Riskanalys'!M16&lt;&gt;"","x",""))</f>
        <v/>
      </c>
      <c r="P16" s="68"/>
      <c r="Q16" s="68"/>
      <c r="R16" s="53"/>
    </row>
    <row r="17" spans="1:18" hidden="1" x14ac:dyDescent="0.35">
      <c r="A17" s="175"/>
      <c r="B17" s="179"/>
      <c r="C17" s="179"/>
      <c r="D17" s="179"/>
      <c r="E17" s="179"/>
      <c r="F17" s="17">
        <f>'5. Riskanalys'!C17</f>
        <v>0</v>
      </c>
      <c r="G17" s="179"/>
      <c r="H17" s="17">
        <f>'5. Riskanalys'!E17</f>
        <v>0</v>
      </c>
      <c r="I17" s="179"/>
      <c r="J17" s="17">
        <f>'5. Riskanalys'!G17</f>
        <v>0</v>
      </c>
      <c r="K17" s="77" t="str">
        <f>'5. Riskanalys'!H17</f>
        <v>Leverans</v>
      </c>
      <c r="L17" s="16" t="e">
        <f>'5. Riskanalys'!I17</f>
        <v>#N/A</v>
      </c>
      <c r="M17" s="16" t="e">
        <f>'5. Riskanalys'!J17</f>
        <v>#N/A</v>
      </c>
      <c r="N17" s="16" t="e">
        <f>'5. Riskanalys'!K17</f>
        <v>#N/A</v>
      </c>
      <c r="O17" s="77" t="str">
        <f>IF('5. Riskanalys'!L17="x","x",IF('5. Riskanalys'!M17&lt;&gt;"","x",""))</f>
        <v/>
      </c>
      <c r="P17" s="53"/>
      <c r="Q17" s="68"/>
      <c r="R17" s="53"/>
    </row>
    <row r="18" spans="1:18" hidden="1" x14ac:dyDescent="0.35">
      <c r="A18" s="175">
        <f>'5. Riskanalys'!A18:A19</f>
        <v>0</v>
      </c>
      <c r="B18" s="179" t="e">
        <f>'5. Riskanalys'!#REF!</f>
        <v>#REF!</v>
      </c>
      <c r="C18" s="179" t="e">
        <f>'5. Riskanalys'!#REF!</f>
        <v>#REF!</v>
      </c>
      <c r="D18" s="179" t="e">
        <f>'5. Riskanalys'!#REF!</f>
        <v>#REF!</v>
      </c>
      <c r="E18" s="179">
        <f>'5. Riskanalys'!B18:B19</f>
        <v>0</v>
      </c>
      <c r="F18" s="17">
        <f>'5. Riskanalys'!C18</f>
        <v>0</v>
      </c>
      <c r="G18" s="180">
        <f>'5. Riskanalys'!D18:D19</f>
        <v>0</v>
      </c>
      <c r="H18" s="17">
        <f>'5. Riskanalys'!E18</f>
        <v>0</v>
      </c>
      <c r="I18" s="180">
        <f>'5. Riskanalys'!F18:F19</f>
        <v>0</v>
      </c>
      <c r="J18" s="17">
        <f>'5. Riskanalys'!G18</f>
        <v>0</v>
      </c>
      <c r="K18" s="77" t="str">
        <f>'5. Riskanalys'!H18</f>
        <v>Kvalitet</v>
      </c>
      <c r="L18" s="16" t="e">
        <f>'5. Riskanalys'!I18</f>
        <v>#N/A</v>
      </c>
      <c r="M18" s="16" t="e">
        <f>'5. Riskanalys'!J18</f>
        <v>#N/A</v>
      </c>
      <c r="N18" s="16" t="e">
        <f>'5. Riskanalys'!K18</f>
        <v>#N/A</v>
      </c>
      <c r="O18" s="77" t="str">
        <f>IF('5. Riskanalys'!L18="x","x",IF('5. Riskanalys'!M18&lt;&gt;"","x",""))</f>
        <v/>
      </c>
      <c r="P18" s="68"/>
      <c r="Q18" s="68"/>
      <c r="R18" s="53"/>
    </row>
    <row r="19" spans="1:18" hidden="1" x14ac:dyDescent="0.35">
      <c r="A19" s="175"/>
      <c r="B19" s="179"/>
      <c r="C19" s="179"/>
      <c r="D19" s="179"/>
      <c r="E19" s="179"/>
      <c r="F19" s="17">
        <f>'5. Riskanalys'!C19</f>
        <v>0</v>
      </c>
      <c r="G19" s="179"/>
      <c r="H19" s="17">
        <f>'5. Riskanalys'!E19</f>
        <v>0</v>
      </c>
      <c r="I19" s="179"/>
      <c r="J19" s="17">
        <f>'5. Riskanalys'!G19</f>
        <v>0</v>
      </c>
      <c r="K19" s="77" t="str">
        <f>'5. Riskanalys'!H19</f>
        <v>Leverans</v>
      </c>
      <c r="L19" s="16" t="e">
        <f>'5. Riskanalys'!I19</f>
        <v>#N/A</v>
      </c>
      <c r="M19" s="16" t="e">
        <f>'5. Riskanalys'!J19</f>
        <v>#N/A</v>
      </c>
      <c r="N19" s="16" t="e">
        <f>'5. Riskanalys'!K19</f>
        <v>#N/A</v>
      </c>
      <c r="O19" s="77" t="str">
        <f>IF('5. Riskanalys'!L19="x","x",IF('5. Riskanalys'!M19&lt;&gt;"","x",""))</f>
        <v/>
      </c>
      <c r="P19" s="53"/>
      <c r="Q19" s="53"/>
      <c r="R19" s="53"/>
    </row>
    <row r="20" spans="1:18" hidden="1" x14ac:dyDescent="0.35">
      <c r="A20" s="175">
        <f>'5. Riskanalys'!A20:A21</f>
        <v>0</v>
      </c>
      <c r="B20" s="179" t="e">
        <f>'5. Riskanalys'!#REF!</f>
        <v>#REF!</v>
      </c>
      <c r="C20" s="179" t="e">
        <f>'5. Riskanalys'!#REF!</f>
        <v>#REF!</v>
      </c>
      <c r="D20" s="179" t="e">
        <f>'5. Riskanalys'!#REF!</f>
        <v>#REF!</v>
      </c>
      <c r="E20" s="179">
        <f>'5. Riskanalys'!B20:B21</f>
        <v>0</v>
      </c>
      <c r="F20" s="17">
        <f>'5. Riskanalys'!C20</f>
        <v>0</v>
      </c>
      <c r="G20" s="180">
        <f>'5. Riskanalys'!D20:D21</f>
        <v>0</v>
      </c>
      <c r="H20" s="17">
        <f>'5. Riskanalys'!E20</f>
        <v>0</v>
      </c>
      <c r="I20" s="180">
        <f>'5. Riskanalys'!F20:F21</f>
        <v>0</v>
      </c>
      <c r="J20" s="17">
        <f>'5. Riskanalys'!G20</f>
        <v>0</v>
      </c>
      <c r="K20" s="77" t="str">
        <f>'5. Riskanalys'!H20</f>
        <v>Kvalitet</v>
      </c>
      <c r="L20" s="16" t="e">
        <f>'5. Riskanalys'!I20</f>
        <v>#N/A</v>
      </c>
      <c r="M20" s="16" t="e">
        <f>'5. Riskanalys'!J20</f>
        <v>#N/A</v>
      </c>
      <c r="N20" s="16" t="e">
        <f>'5. Riskanalys'!K20</f>
        <v>#N/A</v>
      </c>
      <c r="O20" s="77" t="str">
        <f>IF('5. Riskanalys'!L20="x","x",IF('5. Riskanalys'!M20&lt;&gt;"","x",""))</f>
        <v/>
      </c>
      <c r="P20" s="53"/>
      <c r="Q20" s="53"/>
      <c r="R20" s="53"/>
    </row>
    <row r="21" spans="1:18" hidden="1" x14ac:dyDescent="0.35">
      <c r="A21" s="175"/>
      <c r="B21" s="179"/>
      <c r="C21" s="179"/>
      <c r="D21" s="179"/>
      <c r="E21" s="179"/>
      <c r="F21" s="17">
        <f>'5. Riskanalys'!C21</f>
        <v>0</v>
      </c>
      <c r="G21" s="179"/>
      <c r="H21" s="17">
        <f>'5. Riskanalys'!E21</f>
        <v>0</v>
      </c>
      <c r="I21" s="179"/>
      <c r="J21" s="17">
        <f>'5. Riskanalys'!G21</f>
        <v>0</v>
      </c>
      <c r="K21" s="77" t="str">
        <f>'5. Riskanalys'!H21</f>
        <v>Leverans</v>
      </c>
      <c r="L21" s="16" t="e">
        <f>'5. Riskanalys'!I21</f>
        <v>#N/A</v>
      </c>
      <c r="M21" s="16" t="e">
        <f>'5. Riskanalys'!J21</f>
        <v>#N/A</v>
      </c>
      <c r="N21" s="16" t="e">
        <f>'5. Riskanalys'!K21</f>
        <v>#N/A</v>
      </c>
      <c r="O21" s="77" t="str">
        <f>IF('5. Riskanalys'!L21="x","x",IF('5. Riskanalys'!M21&lt;&gt;"","x",""))</f>
        <v/>
      </c>
      <c r="P21" s="53"/>
      <c r="Q21" s="53"/>
      <c r="R21" s="53"/>
    </row>
    <row r="22" spans="1:18" hidden="1" x14ac:dyDescent="0.35">
      <c r="A22" s="175">
        <f>'5. Riskanalys'!A22:A23</f>
        <v>0</v>
      </c>
      <c r="B22" s="179" t="e">
        <f>'5. Riskanalys'!#REF!</f>
        <v>#REF!</v>
      </c>
      <c r="C22" s="179" t="e">
        <f>'5. Riskanalys'!#REF!</f>
        <v>#REF!</v>
      </c>
      <c r="D22" s="179" t="e">
        <f>'5. Riskanalys'!#REF!</f>
        <v>#REF!</v>
      </c>
      <c r="E22" s="179">
        <f>'5. Riskanalys'!B22:B23</f>
        <v>0</v>
      </c>
      <c r="F22" s="17">
        <f>'5. Riskanalys'!C22</f>
        <v>0</v>
      </c>
      <c r="G22" s="180">
        <f>'5. Riskanalys'!D22:D23</f>
        <v>0</v>
      </c>
      <c r="H22" s="17">
        <f>'5. Riskanalys'!E22</f>
        <v>0</v>
      </c>
      <c r="I22" s="180">
        <f>'5. Riskanalys'!F22:F23</f>
        <v>0</v>
      </c>
      <c r="J22" s="17">
        <f>'5. Riskanalys'!G22</f>
        <v>0</v>
      </c>
      <c r="K22" s="77" t="str">
        <f>'5. Riskanalys'!H22</f>
        <v>Kvalitet</v>
      </c>
      <c r="L22" s="16" t="e">
        <f>'5. Riskanalys'!I22</f>
        <v>#N/A</v>
      </c>
      <c r="M22" s="16" t="e">
        <f>'5. Riskanalys'!J22</f>
        <v>#N/A</v>
      </c>
      <c r="N22" s="16" t="e">
        <f>'5. Riskanalys'!K22</f>
        <v>#N/A</v>
      </c>
      <c r="O22" s="77" t="str">
        <f>IF('5. Riskanalys'!L22="x","x",IF('5. Riskanalys'!M22&lt;&gt;"","x",""))</f>
        <v/>
      </c>
      <c r="P22" s="53"/>
      <c r="Q22" s="53"/>
      <c r="R22" s="53"/>
    </row>
    <row r="23" spans="1:18" hidden="1" x14ac:dyDescent="0.35">
      <c r="A23" s="175"/>
      <c r="B23" s="179"/>
      <c r="C23" s="179"/>
      <c r="D23" s="179"/>
      <c r="E23" s="179"/>
      <c r="F23" s="17">
        <f>'5. Riskanalys'!C23</f>
        <v>0</v>
      </c>
      <c r="G23" s="179"/>
      <c r="H23" s="17">
        <f>'5. Riskanalys'!E23</f>
        <v>0</v>
      </c>
      <c r="I23" s="179"/>
      <c r="J23" s="17">
        <f>'5. Riskanalys'!G23</f>
        <v>0</v>
      </c>
      <c r="K23" s="77" t="str">
        <f>'5. Riskanalys'!H23</f>
        <v>Leverans</v>
      </c>
      <c r="L23" s="16" t="e">
        <f>'5. Riskanalys'!I23</f>
        <v>#N/A</v>
      </c>
      <c r="M23" s="16" t="e">
        <f>'5. Riskanalys'!J23</f>
        <v>#N/A</v>
      </c>
      <c r="N23" s="16" t="e">
        <f>'5. Riskanalys'!K23</f>
        <v>#N/A</v>
      </c>
      <c r="O23" s="77" t="str">
        <f>IF('5. Riskanalys'!L23="x","x",IF('5. Riskanalys'!M23&lt;&gt;"","x",""))</f>
        <v/>
      </c>
      <c r="P23" s="53"/>
      <c r="Q23" s="53"/>
      <c r="R23" s="53"/>
    </row>
    <row r="24" spans="1:18" hidden="1" x14ac:dyDescent="0.35">
      <c r="A24" s="175">
        <f>'5. Riskanalys'!A24:A25</f>
        <v>0</v>
      </c>
      <c r="B24" s="179" t="e">
        <f>'5. Riskanalys'!#REF!</f>
        <v>#REF!</v>
      </c>
      <c r="C24" s="179" t="e">
        <f>'5. Riskanalys'!#REF!</f>
        <v>#REF!</v>
      </c>
      <c r="D24" s="179" t="e">
        <f>'5. Riskanalys'!#REF!</f>
        <v>#REF!</v>
      </c>
      <c r="E24" s="179">
        <f>'5. Riskanalys'!B24:B25</f>
        <v>0</v>
      </c>
      <c r="F24" s="17">
        <f>'5. Riskanalys'!C24</f>
        <v>0</v>
      </c>
      <c r="G24" s="180">
        <f>'5. Riskanalys'!D24:D25</f>
        <v>0</v>
      </c>
      <c r="H24" s="17">
        <f>'5. Riskanalys'!E24</f>
        <v>0</v>
      </c>
      <c r="I24" s="180">
        <f>'5. Riskanalys'!F24:F25</f>
        <v>0</v>
      </c>
      <c r="J24" s="17">
        <f>'5. Riskanalys'!G24</f>
        <v>0</v>
      </c>
      <c r="K24" s="77" t="str">
        <f>'5. Riskanalys'!H24</f>
        <v>Kvalitet</v>
      </c>
      <c r="L24" s="16" t="e">
        <f>'5. Riskanalys'!I24</f>
        <v>#N/A</v>
      </c>
      <c r="M24" s="16" t="e">
        <f>'5. Riskanalys'!J24</f>
        <v>#N/A</v>
      </c>
      <c r="N24" s="16" t="e">
        <f>'5. Riskanalys'!K24</f>
        <v>#N/A</v>
      </c>
      <c r="O24" s="77" t="str">
        <f>IF('5. Riskanalys'!L24="x","x",IF('5. Riskanalys'!M24&lt;&gt;"","x",""))</f>
        <v/>
      </c>
      <c r="P24" s="53"/>
      <c r="Q24" s="53"/>
      <c r="R24" s="53"/>
    </row>
    <row r="25" spans="1:18" hidden="1" x14ac:dyDescent="0.35">
      <c r="A25" s="175"/>
      <c r="B25" s="179"/>
      <c r="C25" s="179"/>
      <c r="D25" s="179"/>
      <c r="E25" s="179"/>
      <c r="F25" s="17">
        <f>'5. Riskanalys'!C25</f>
        <v>0</v>
      </c>
      <c r="G25" s="179"/>
      <c r="H25" s="17">
        <f>'5. Riskanalys'!E25</f>
        <v>0</v>
      </c>
      <c r="I25" s="179"/>
      <c r="J25" s="17">
        <f>'5. Riskanalys'!G25</f>
        <v>0</v>
      </c>
      <c r="K25" s="77" t="str">
        <f>'5. Riskanalys'!H25</f>
        <v>Leverans</v>
      </c>
      <c r="L25" s="16" t="e">
        <f>'5. Riskanalys'!I25</f>
        <v>#N/A</v>
      </c>
      <c r="M25" s="16" t="e">
        <f>'5. Riskanalys'!J25</f>
        <v>#N/A</v>
      </c>
      <c r="N25" s="16" t="e">
        <f>'5. Riskanalys'!K25</f>
        <v>#N/A</v>
      </c>
      <c r="O25" s="77" t="str">
        <f>IF('5. Riskanalys'!L25="x","x",IF('5. Riskanalys'!M25&lt;&gt;"","x",""))</f>
        <v/>
      </c>
      <c r="P25" s="53"/>
      <c r="Q25" s="53"/>
      <c r="R25" s="53"/>
    </row>
    <row r="26" spans="1:18" hidden="1" x14ac:dyDescent="0.35">
      <c r="A26" s="175">
        <f>'5. Riskanalys'!A26:A27</f>
        <v>0</v>
      </c>
      <c r="B26" s="179" t="e">
        <f>'5. Riskanalys'!#REF!</f>
        <v>#REF!</v>
      </c>
      <c r="C26" s="179" t="e">
        <f>'5. Riskanalys'!#REF!</f>
        <v>#REF!</v>
      </c>
      <c r="D26" s="179" t="e">
        <f>'5. Riskanalys'!#REF!</f>
        <v>#REF!</v>
      </c>
      <c r="E26" s="179">
        <f>'5. Riskanalys'!B26:B27</f>
        <v>0</v>
      </c>
      <c r="F26" s="17">
        <f>'5. Riskanalys'!C26</f>
        <v>0</v>
      </c>
      <c r="G26" s="180">
        <f>'5. Riskanalys'!D26:D27</f>
        <v>0</v>
      </c>
      <c r="H26" s="17">
        <f>'5. Riskanalys'!E26</f>
        <v>0</v>
      </c>
      <c r="I26" s="180">
        <f>'5. Riskanalys'!F26:F27</f>
        <v>0</v>
      </c>
      <c r="J26" s="17">
        <f>'5. Riskanalys'!G26</f>
        <v>0</v>
      </c>
      <c r="K26" s="77" t="str">
        <f>'5. Riskanalys'!H26</f>
        <v>Kvalitet</v>
      </c>
      <c r="L26" s="16" t="e">
        <f>'5. Riskanalys'!I26</f>
        <v>#N/A</v>
      </c>
      <c r="M26" s="16" t="e">
        <f>'5. Riskanalys'!J26</f>
        <v>#N/A</v>
      </c>
      <c r="N26" s="16" t="e">
        <f>'5. Riskanalys'!K26</f>
        <v>#N/A</v>
      </c>
      <c r="O26" s="77" t="str">
        <f>IF('5. Riskanalys'!L26="x","x",IF('5. Riskanalys'!M26&lt;&gt;"","x",""))</f>
        <v/>
      </c>
      <c r="P26" s="53"/>
      <c r="Q26" s="53"/>
      <c r="R26" s="53"/>
    </row>
    <row r="27" spans="1:18" hidden="1" x14ac:dyDescent="0.35">
      <c r="A27" s="175"/>
      <c r="B27" s="179"/>
      <c r="C27" s="179"/>
      <c r="D27" s="179"/>
      <c r="E27" s="179"/>
      <c r="F27" s="17">
        <f>'5. Riskanalys'!C27</f>
        <v>0</v>
      </c>
      <c r="G27" s="179"/>
      <c r="H27" s="17">
        <f>'5. Riskanalys'!E27</f>
        <v>0</v>
      </c>
      <c r="I27" s="179"/>
      <c r="J27" s="17">
        <f>'5. Riskanalys'!G27</f>
        <v>0</v>
      </c>
      <c r="K27" s="77" t="str">
        <f>'5. Riskanalys'!H27</f>
        <v>Leverans</v>
      </c>
      <c r="L27" s="16" t="e">
        <f>'5. Riskanalys'!I27</f>
        <v>#N/A</v>
      </c>
      <c r="M27" s="16" t="e">
        <f>'5. Riskanalys'!J27</f>
        <v>#N/A</v>
      </c>
      <c r="N27" s="16" t="e">
        <f>'5. Riskanalys'!K27</f>
        <v>#N/A</v>
      </c>
      <c r="O27" s="77" t="str">
        <f>IF('5. Riskanalys'!L27="x","x",IF('5. Riskanalys'!M27&lt;&gt;"","x",""))</f>
        <v/>
      </c>
      <c r="P27" s="53"/>
      <c r="Q27" s="53"/>
      <c r="R27" s="53"/>
    </row>
    <row r="28" spans="1:18" hidden="1" x14ac:dyDescent="0.35">
      <c r="A28" s="175">
        <f>'5. Riskanalys'!A28:A29</f>
        <v>0</v>
      </c>
      <c r="B28" s="179" t="e">
        <f>'5. Riskanalys'!#REF!</f>
        <v>#REF!</v>
      </c>
      <c r="C28" s="179" t="e">
        <f>'5. Riskanalys'!#REF!</f>
        <v>#REF!</v>
      </c>
      <c r="D28" s="179" t="e">
        <f>'5. Riskanalys'!#REF!</f>
        <v>#REF!</v>
      </c>
      <c r="E28" s="179">
        <f>'5. Riskanalys'!B28:B29</f>
        <v>0</v>
      </c>
      <c r="F28" s="17">
        <f>'5. Riskanalys'!C28</f>
        <v>0</v>
      </c>
      <c r="G28" s="180">
        <f>'5. Riskanalys'!D28:D29</f>
        <v>0</v>
      </c>
      <c r="H28" s="17">
        <f>'5. Riskanalys'!E28</f>
        <v>0</v>
      </c>
      <c r="I28" s="180">
        <f>'5. Riskanalys'!F28:F29</f>
        <v>0</v>
      </c>
      <c r="J28" s="17">
        <f>'5. Riskanalys'!G28</f>
        <v>0</v>
      </c>
      <c r="K28" s="77" t="str">
        <f>'5. Riskanalys'!H28</f>
        <v>Kvalitet</v>
      </c>
      <c r="L28" s="16" t="e">
        <f>'5. Riskanalys'!I28</f>
        <v>#N/A</v>
      </c>
      <c r="M28" s="16" t="e">
        <f>'5. Riskanalys'!J28</f>
        <v>#N/A</v>
      </c>
      <c r="N28" s="16" t="e">
        <f>'5. Riskanalys'!K28</f>
        <v>#N/A</v>
      </c>
      <c r="O28" s="77" t="str">
        <f>IF('5. Riskanalys'!L28="x","x",IF('5. Riskanalys'!M28&lt;&gt;"","x",""))</f>
        <v/>
      </c>
      <c r="P28" s="53"/>
      <c r="Q28" s="53"/>
      <c r="R28" s="53"/>
    </row>
    <row r="29" spans="1:18" hidden="1" x14ac:dyDescent="0.35">
      <c r="A29" s="175"/>
      <c r="B29" s="179"/>
      <c r="C29" s="179"/>
      <c r="D29" s="179"/>
      <c r="E29" s="179"/>
      <c r="F29" s="17">
        <f>'5. Riskanalys'!C29</f>
        <v>0</v>
      </c>
      <c r="G29" s="179"/>
      <c r="H29" s="17">
        <f>'5. Riskanalys'!E29</f>
        <v>0</v>
      </c>
      <c r="I29" s="179"/>
      <c r="J29" s="17">
        <f>'5. Riskanalys'!G29</f>
        <v>0</v>
      </c>
      <c r="K29" s="77" t="str">
        <f>'5. Riskanalys'!H29</f>
        <v>Leverans</v>
      </c>
      <c r="L29" s="16" t="e">
        <f>'5. Riskanalys'!I29</f>
        <v>#N/A</v>
      </c>
      <c r="M29" s="16" t="e">
        <f>'5. Riskanalys'!J29</f>
        <v>#N/A</v>
      </c>
      <c r="N29" s="16" t="e">
        <f>'5. Riskanalys'!K29</f>
        <v>#N/A</v>
      </c>
      <c r="O29" s="77" t="str">
        <f>IF('5. Riskanalys'!L29="x","x",IF('5. Riskanalys'!M29&lt;&gt;"","x",""))</f>
        <v/>
      </c>
      <c r="P29" s="53"/>
      <c r="Q29" s="53"/>
      <c r="R29" s="53"/>
    </row>
    <row r="30" spans="1:18" hidden="1" x14ac:dyDescent="0.35">
      <c r="A30" s="175">
        <f>'5. Riskanalys'!A30:A31</f>
        <v>0</v>
      </c>
      <c r="B30" s="179" t="e">
        <f>'5. Riskanalys'!#REF!</f>
        <v>#REF!</v>
      </c>
      <c r="C30" s="179" t="e">
        <f>'5. Riskanalys'!#REF!</f>
        <v>#REF!</v>
      </c>
      <c r="D30" s="179" t="e">
        <f>'5. Riskanalys'!#REF!</f>
        <v>#REF!</v>
      </c>
      <c r="E30" s="179">
        <f>'5. Riskanalys'!B30:B31</f>
        <v>0</v>
      </c>
      <c r="F30" s="17">
        <f>'5. Riskanalys'!C30</f>
        <v>0</v>
      </c>
      <c r="G30" s="180">
        <f>'5. Riskanalys'!D30:D31</f>
        <v>0</v>
      </c>
      <c r="H30" s="17">
        <f>'5. Riskanalys'!E30</f>
        <v>0</v>
      </c>
      <c r="I30" s="180">
        <f>'5. Riskanalys'!F30:F31</f>
        <v>0</v>
      </c>
      <c r="J30" s="17">
        <f>'5. Riskanalys'!G30</f>
        <v>0</v>
      </c>
      <c r="K30" s="77" t="str">
        <f>'5. Riskanalys'!H30</f>
        <v>Kvalitet</v>
      </c>
      <c r="L30" s="16" t="e">
        <f>'5. Riskanalys'!I30</f>
        <v>#N/A</v>
      </c>
      <c r="M30" s="16" t="e">
        <f>'5. Riskanalys'!J30</f>
        <v>#N/A</v>
      </c>
      <c r="N30" s="16" t="e">
        <f>'5. Riskanalys'!K30</f>
        <v>#N/A</v>
      </c>
      <c r="O30" s="77" t="str">
        <f>IF('5. Riskanalys'!L30="x","x",IF('5. Riskanalys'!M30&lt;&gt;"","x",""))</f>
        <v/>
      </c>
      <c r="P30" s="53"/>
      <c r="Q30" s="53"/>
      <c r="R30" s="53"/>
    </row>
    <row r="31" spans="1:18" hidden="1" x14ac:dyDescent="0.35">
      <c r="A31" s="175"/>
      <c r="B31" s="179"/>
      <c r="C31" s="179"/>
      <c r="D31" s="179"/>
      <c r="E31" s="179"/>
      <c r="F31" s="17">
        <f>'5. Riskanalys'!C31</f>
        <v>0</v>
      </c>
      <c r="G31" s="179"/>
      <c r="H31" s="17">
        <f>'5. Riskanalys'!E31</f>
        <v>0</v>
      </c>
      <c r="I31" s="179"/>
      <c r="J31" s="17">
        <f>'5. Riskanalys'!G31</f>
        <v>0</v>
      </c>
      <c r="K31" s="77" t="str">
        <f>'5. Riskanalys'!H31</f>
        <v>Leverans</v>
      </c>
      <c r="L31" s="16" t="e">
        <f>'5. Riskanalys'!I31</f>
        <v>#N/A</v>
      </c>
      <c r="M31" s="16" t="e">
        <f>'5. Riskanalys'!J31</f>
        <v>#N/A</v>
      </c>
      <c r="N31" s="16" t="e">
        <f>'5. Riskanalys'!K31</f>
        <v>#N/A</v>
      </c>
      <c r="O31" s="77" t="str">
        <f>IF('5. Riskanalys'!L31="x","x",IF('5. Riskanalys'!M31&lt;&gt;"","x",""))</f>
        <v/>
      </c>
      <c r="P31" s="53"/>
      <c r="Q31" s="53"/>
      <c r="R31" s="53"/>
    </row>
    <row r="32" spans="1:18" hidden="1" x14ac:dyDescent="0.35">
      <c r="A32" s="175">
        <f>'5. Riskanalys'!A32:A33</f>
        <v>0</v>
      </c>
      <c r="B32" s="179" t="e">
        <f>'5. Riskanalys'!#REF!</f>
        <v>#REF!</v>
      </c>
      <c r="C32" s="179" t="e">
        <f>'5. Riskanalys'!#REF!</f>
        <v>#REF!</v>
      </c>
      <c r="D32" s="179" t="e">
        <f>'5. Riskanalys'!#REF!</f>
        <v>#REF!</v>
      </c>
      <c r="E32" s="179">
        <f>'5. Riskanalys'!B32:B33</f>
        <v>0</v>
      </c>
      <c r="F32" s="17">
        <f>'5. Riskanalys'!C32</f>
        <v>0</v>
      </c>
      <c r="G32" s="180">
        <f>'5. Riskanalys'!D32:D33</f>
        <v>0</v>
      </c>
      <c r="H32" s="17">
        <f>'5. Riskanalys'!E32</f>
        <v>0</v>
      </c>
      <c r="I32" s="180">
        <f>'5. Riskanalys'!F32:F33</f>
        <v>0</v>
      </c>
      <c r="J32" s="17">
        <f>'5. Riskanalys'!G32</f>
        <v>0</v>
      </c>
      <c r="K32" s="77" t="str">
        <f>'5. Riskanalys'!H32</f>
        <v>Kvalitet</v>
      </c>
      <c r="L32" s="16" t="e">
        <f>'5. Riskanalys'!I32</f>
        <v>#N/A</v>
      </c>
      <c r="M32" s="16" t="e">
        <f>'5. Riskanalys'!J32</f>
        <v>#N/A</v>
      </c>
      <c r="N32" s="16" t="e">
        <f>'5. Riskanalys'!K32</f>
        <v>#N/A</v>
      </c>
      <c r="O32" s="77" t="str">
        <f>IF('5. Riskanalys'!L32="x","x",IF('5. Riskanalys'!M32&lt;&gt;"","x",""))</f>
        <v/>
      </c>
      <c r="P32" s="53"/>
      <c r="Q32" s="53"/>
      <c r="R32" s="53"/>
    </row>
    <row r="33" spans="1:18" hidden="1" x14ac:dyDescent="0.35">
      <c r="A33" s="175"/>
      <c r="B33" s="179"/>
      <c r="C33" s="179"/>
      <c r="D33" s="179"/>
      <c r="E33" s="179"/>
      <c r="F33" s="17">
        <f>'5. Riskanalys'!C33</f>
        <v>0</v>
      </c>
      <c r="G33" s="179"/>
      <c r="H33" s="17">
        <f>'5. Riskanalys'!E33</f>
        <v>0</v>
      </c>
      <c r="I33" s="179"/>
      <c r="J33" s="17">
        <f>'5. Riskanalys'!G33</f>
        <v>0</v>
      </c>
      <c r="K33" s="77" t="str">
        <f>'5. Riskanalys'!H33</f>
        <v>Leverans</v>
      </c>
      <c r="L33" s="16" t="e">
        <f>'5. Riskanalys'!I33</f>
        <v>#N/A</v>
      </c>
      <c r="M33" s="16" t="e">
        <f>'5. Riskanalys'!J33</f>
        <v>#N/A</v>
      </c>
      <c r="N33" s="16" t="e">
        <f>'5. Riskanalys'!K33</f>
        <v>#N/A</v>
      </c>
      <c r="O33" s="77" t="str">
        <f>IF('5. Riskanalys'!L33="x","x",IF('5. Riskanalys'!M33&lt;&gt;"","x",""))</f>
        <v/>
      </c>
      <c r="P33" s="53"/>
      <c r="Q33" s="53"/>
      <c r="R33" s="53"/>
    </row>
    <row r="34" spans="1:18" hidden="1" x14ac:dyDescent="0.35">
      <c r="A34" s="175">
        <f>'5. Riskanalys'!A34:A35</f>
        <v>0</v>
      </c>
      <c r="B34" s="179" t="e">
        <f>'5. Riskanalys'!#REF!</f>
        <v>#REF!</v>
      </c>
      <c r="C34" s="179" t="e">
        <f>'5. Riskanalys'!#REF!</f>
        <v>#REF!</v>
      </c>
      <c r="D34" s="179" t="e">
        <f>'5. Riskanalys'!#REF!</f>
        <v>#REF!</v>
      </c>
      <c r="E34" s="179">
        <f>'5. Riskanalys'!B34:B35</f>
        <v>0</v>
      </c>
      <c r="F34" s="17">
        <f>'5. Riskanalys'!C34</f>
        <v>0</v>
      </c>
      <c r="G34" s="180">
        <f>'5. Riskanalys'!D34:D35</f>
        <v>0</v>
      </c>
      <c r="H34" s="17">
        <f>'5. Riskanalys'!E34</f>
        <v>0</v>
      </c>
      <c r="I34" s="180">
        <f>'5. Riskanalys'!F34:F35</f>
        <v>0</v>
      </c>
      <c r="J34" s="17">
        <f>'5. Riskanalys'!G34</f>
        <v>0</v>
      </c>
      <c r="K34" s="77" t="str">
        <f>'5. Riskanalys'!H34</f>
        <v>Kvalitet</v>
      </c>
      <c r="L34" s="16" t="e">
        <f>'5. Riskanalys'!I34</f>
        <v>#N/A</v>
      </c>
      <c r="M34" s="16" t="e">
        <f>'5. Riskanalys'!J34</f>
        <v>#N/A</v>
      </c>
      <c r="N34" s="16" t="e">
        <f>'5. Riskanalys'!K34</f>
        <v>#N/A</v>
      </c>
      <c r="O34" s="77" t="str">
        <f>IF('5. Riskanalys'!L34="x","x",IF('5. Riskanalys'!M34&lt;&gt;"","x",""))</f>
        <v/>
      </c>
      <c r="P34" s="53"/>
      <c r="Q34" s="53"/>
      <c r="R34" s="53"/>
    </row>
    <row r="35" spans="1:18" hidden="1" x14ac:dyDescent="0.35">
      <c r="A35" s="175"/>
      <c r="B35" s="179"/>
      <c r="C35" s="179"/>
      <c r="D35" s="179"/>
      <c r="E35" s="179"/>
      <c r="F35" s="17">
        <f>'5. Riskanalys'!C35</f>
        <v>0</v>
      </c>
      <c r="G35" s="179"/>
      <c r="H35" s="17">
        <f>'5. Riskanalys'!E35</f>
        <v>0</v>
      </c>
      <c r="I35" s="179"/>
      <c r="J35" s="17">
        <f>'5. Riskanalys'!G35</f>
        <v>0</v>
      </c>
      <c r="K35" s="77" t="str">
        <f>'5. Riskanalys'!H35</f>
        <v>Leverans</v>
      </c>
      <c r="L35" s="16" t="e">
        <f>'5. Riskanalys'!I35</f>
        <v>#N/A</v>
      </c>
      <c r="M35" s="16" t="e">
        <f>'5. Riskanalys'!J35</f>
        <v>#N/A</v>
      </c>
      <c r="N35" s="16" t="e">
        <f>'5. Riskanalys'!K35</f>
        <v>#N/A</v>
      </c>
      <c r="O35" s="77" t="str">
        <f>IF('5. Riskanalys'!L35="x","x",IF('5. Riskanalys'!M35&lt;&gt;"","x",""))</f>
        <v/>
      </c>
      <c r="P35" s="53"/>
      <c r="Q35" s="53"/>
      <c r="R35" s="53"/>
    </row>
    <row r="36" spans="1:18" hidden="1" x14ac:dyDescent="0.35">
      <c r="A36" s="175">
        <f>'5. Riskanalys'!A36:A37</f>
        <v>0</v>
      </c>
      <c r="B36" s="179" t="e">
        <f>'5. Riskanalys'!#REF!</f>
        <v>#REF!</v>
      </c>
      <c r="C36" s="179" t="e">
        <f>'5. Riskanalys'!#REF!</f>
        <v>#REF!</v>
      </c>
      <c r="D36" s="179" t="e">
        <f>'5. Riskanalys'!#REF!</f>
        <v>#REF!</v>
      </c>
      <c r="E36" s="179">
        <f>'5. Riskanalys'!B36:B37</f>
        <v>0</v>
      </c>
      <c r="F36" s="17">
        <f>'5. Riskanalys'!C36</f>
        <v>0</v>
      </c>
      <c r="G36" s="180">
        <f>'5. Riskanalys'!D36:D37</f>
        <v>0</v>
      </c>
      <c r="H36" s="17">
        <f>'5. Riskanalys'!E36</f>
        <v>0</v>
      </c>
      <c r="I36" s="180">
        <f>'5. Riskanalys'!F36:F37</f>
        <v>0</v>
      </c>
      <c r="J36" s="17">
        <f>'5. Riskanalys'!G36</f>
        <v>0</v>
      </c>
      <c r="K36" s="77" t="str">
        <f>'5. Riskanalys'!H36</f>
        <v>Kvalitet</v>
      </c>
      <c r="L36" s="16" t="e">
        <f>'5. Riskanalys'!I36</f>
        <v>#N/A</v>
      </c>
      <c r="M36" s="16" t="e">
        <f>'5. Riskanalys'!J36</f>
        <v>#N/A</v>
      </c>
      <c r="N36" s="16" t="e">
        <f>'5. Riskanalys'!K36</f>
        <v>#N/A</v>
      </c>
      <c r="O36" s="77" t="str">
        <f>IF('5. Riskanalys'!L36="x","x",IF('5. Riskanalys'!M36&lt;&gt;"","x",""))</f>
        <v/>
      </c>
      <c r="P36" s="53"/>
      <c r="Q36" s="53"/>
      <c r="R36" s="53"/>
    </row>
    <row r="37" spans="1:18" hidden="1" x14ac:dyDescent="0.35">
      <c r="A37" s="175"/>
      <c r="B37" s="179"/>
      <c r="C37" s="179"/>
      <c r="D37" s="179"/>
      <c r="E37" s="179"/>
      <c r="F37" s="17">
        <f>'5. Riskanalys'!C37</f>
        <v>0</v>
      </c>
      <c r="G37" s="179"/>
      <c r="H37" s="17">
        <f>'5. Riskanalys'!E37</f>
        <v>0</v>
      </c>
      <c r="I37" s="179"/>
      <c r="J37" s="17">
        <f>'5. Riskanalys'!G37</f>
        <v>0</v>
      </c>
      <c r="K37" s="77" t="str">
        <f>'5. Riskanalys'!H37</f>
        <v>Leverans</v>
      </c>
      <c r="L37" s="16" t="e">
        <f>'5. Riskanalys'!I37</f>
        <v>#N/A</v>
      </c>
      <c r="M37" s="16" t="e">
        <f>'5. Riskanalys'!J37</f>
        <v>#N/A</v>
      </c>
      <c r="N37" s="16" t="e">
        <f>'5. Riskanalys'!K37</f>
        <v>#N/A</v>
      </c>
      <c r="O37" s="77" t="str">
        <f>IF('5. Riskanalys'!L37="x","x",IF('5. Riskanalys'!M37&lt;&gt;"","x",""))</f>
        <v/>
      </c>
      <c r="P37" s="53"/>
      <c r="Q37" s="53"/>
      <c r="R37" s="53"/>
    </row>
    <row r="38" spans="1:18" hidden="1" x14ac:dyDescent="0.35">
      <c r="A38" s="175">
        <f>'5. Riskanalys'!A38:A39</f>
        <v>0</v>
      </c>
      <c r="B38" s="179" t="e">
        <f>'5. Riskanalys'!#REF!</f>
        <v>#REF!</v>
      </c>
      <c r="C38" s="179" t="e">
        <f>'5. Riskanalys'!#REF!</f>
        <v>#REF!</v>
      </c>
      <c r="D38" s="179" t="e">
        <f>'5. Riskanalys'!#REF!</f>
        <v>#REF!</v>
      </c>
      <c r="E38" s="179">
        <f>'5. Riskanalys'!B38:B39</f>
        <v>0</v>
      </c>
      <c r="F38" s="17">
        <f>'5. Riskanalys'!C38</f>
        <v>0</v>
      </c>
      <c r="G38" s="180">
        <f>'5. Riskanalys'!D38:D39</f>
        <v>0</v>
      </c>
      <c r="H38" s="17">
        <f>'5. Riskanalys'!E38</f>
        <v>0</v>
      </c>
      <c r="I38" s="180">
        <f>'5. Riskanalys'!F38:F39</f>
        <v>0</v>
      </c>
      <c r="J38" s="17">
        <f>'5. Riskanalys'!G38</f>
        <v>0</v>
      </c>
      <c r="K38" s="77" t="str">
        <f>'5. Riskanalys'!H38</f>
        <v>Kvalitet</v>
      </c>
      <c r="L38" s="16" t="e">
        <f>'5. Riskanalys'!I38</f>
        <v>#N/A</v>
      </c>
      <c r="M38" s="16" t="e">
        <f>'5. Riskanalys'!J38</f>
        <v>#N/A</v>
      </c>
      <c r="N38" s="16" t="e">
        <f>'5. Riskanalys'!K38</f>
        <v>#N/A</v>
      </c>
      <c r="O38" s="77" t="str">
        <f>IF('5. Riskanalys'!L38="x","x",IF('5. Riskanalys'!M38&lt;&gt;"","x",""))</f>
        <v/>
      </c>
      <c r="P38" s="53"/>
      <c r="Q38" s="53"/>
      <c r="R38" s="53"/>
    </row>
    <row r="39" spans="1:18" hidden="1" x14ac:dyDescent="0.35">
      <c r="A39" s="175"/>
      <c r="B39" s="179"/>
      <c r="C39" s="179"/>
      <c r="D39" s="179"/>
      <c r="E39" s="179"/>
      <c r="F39" s="17">
        <f>'5. Riskanalys'!C39</f>
        <v>0</v>
      </c>
      <c r="G39" s="179"/>
      <c r="H39" s="17">
        <f>'5. Riskanalys'!E39</f>
        <v>0</v>
      </c>
      <c r="I39" s="179"/>
      <c r="J39" s="17">
        <f>'5. Riskanalys'!G39</f>
        <v>0</v>
      </c>
      <c r="K39" s="77" t="str">
        <f>'5. Riskanalys'!H39</f>
        <v>Leverans</v>
      </c>
      <c r="L39" s="16" t="e">
        <f>'5. Riskanalys'!I39</f>
        <v>#N/A</v>
      </c>
      <c r="M39" s="16" t="e">
        <f>'5. Riskanalys'!J39</f>
        <v>#N/A</v>
      </c>
      <c r="N39" s="16" t="e">
        <f>'5. Riskanalys'!K39</f>
        <v>#N/A</v>
      </c>
      <c r="O39" s="77" t="str">
        <f>IF('5. Riskanalys'!L39="x","x",IF('5. Riskanalys'!M39&lt;&gt;"","x",""))</f>
        <v/>
      </c>
      <c r="P39" s="53"/>
      <c r="Q39" s="53"/>
      <c r="R39" s="53"/>
    </row>
    <row r="40" spans="1:18" hidden="1" x14ac:dyDescent="0.35">
      <c r="A40" s="175">
        <f>'5. Riskanalys'!A40:A41</f>
        <v>0</v>
      </c>
      <c r="B40" s="179" t="e">
        <f>'5. Riskanalys'!#REF!</f>
        <v>#REF!</v>
      </c>
      <c r="C40" s="179" t="e">
        <f>'5. Riskanalys'!#REF!</f>
        <v>#REF!</v>
      </c>
      <c r="D40" s="179" t="e">
        <f>'5. Riskanalys'!#REF!</f>
        <v>#REF!</v>
      </c>
      <c r="E40" s="179">
        <f>'5. Riskanalys'!B40:B41</f>
        <v>0</v>
      </c>
      <c r="F40" s="17">
        <f>'5. Riskanalys'!C40</f>
        <v>0</v>
      </c>
      <c r="G40" s="180">
        <f>'5. Riskanalys'!D40:D41</f>
        <v>0</v>
      </c>
      <c r="H40" s="17">
        <f>'5. Riskanalys'!E40</f>
        <v>0</v>
      </c>
      <c r="I40" s="180">
        <f>'5. Riskanalys'!F40:F41</f>
        <v>0</v>
      </c>
      <c r="J40" s="17">
        <f>'5. Riskanalys'!G40</f>
        <v>0</v>
      </c>
      <c r="K40" s="77" t="str">
        <f>'5. Riskanalys'!H40</f>
        <v>Kvalitet</v>
      </c>
      <c r="L40" s="16" t="e">
        <f>'5. Riskanalys'!I40</f>
        <v>#N/A</v>
      </c>
      <c r="M40" s="16" t="e">
        <f>'5. Riskanalys'!J40</f>
        <v>#N/A</v>
      </c>
      <c r="N40" s="16" t="e">
        <f>'5. Riskanalys'!K40</f>
        <v>#N/A</v>
      </c>
      <c r="O40" s="77" t="str">
        <f>IF('5. Riskanalys'!L40="x","x",IF('5. Riskanalys'!M40&lt;&gt;"","x",""))</f>
        <v/>
      </c>
      <c r="P40" s="53"/>
      <c r="Q40" s="53"/>
      <c r="R40" s="53"/>
    </row>
    <row r="41" spans="1:18" hidden="1" x14ac:dyDescent="0.35">
      <c r="A41" s="175"/>
      <c r="B41" s="179"/>
      <c r="C41" s="179"/>
      <c r="D41" s="179"/>
      <c r="E41" s="179"/>
      <c r="F41" s="17">
        <f>'5. Riskanalys'!C41</f>
        <v>0</v>
      </c>
      <c r="G41" s="179"/>
      <c r="H41" s="17">
        <f>'5. Riskanalys'!E41</f>
        <v>0</v>
      </c>
      <c r="I41" s="179"/>
      <c r="J41" s="17">
        <f>'5. Riskanalys'!G41</f>
        <v>0</v>
      </c>
      <c r="K41" s="77" t="str">
        <f>'5. Riskanalys'!H41</f>
        <v>Leverans</v>
      </c>
      <c r="L41" s="16" t="e">
        <f>'5. Riskanalys'!I41</f>
        <v>#N/A</v>
      </c>
      <c r="M41" s="16" t="e">
        <f>'5. Riskanalys'!J41</f>
        <v>#N/A</v>
      </c>
      <c r="N41" s="16" t="e">
        <f>'5. Riskanalys'!K41</f>
        <v>#N/A</v>
      </c>
      <c r="O41" s="77" t="str">
        <f>IF('5. Riskanalys'!L41="x","x",IF('5. Riskanalys'!M41&lt;&gt;"","x",""))</f>
        <v/>
      </c>
      <c r="P41" s="53"/>
      <c r="Q41" s="53"/>
      <c r="R41" s="53"/>
    </row>
    <row r="42" spans="1:18" hidden="1" x14ac:dyDescent="0.35">
      <c r="A42" s="175">
        <f>'5. Riskanalys'!A42:A43</f>
        <v>0</v>
      </c>
      <c r="B42" s="179" t="e">
        <f>'5. Riskanalys'!#REF!</f>
        <v>#REF!</v>
      </c>
      <c r="C42" s="179" t="e">
        <f>'5. Riskanalys'!#REF!</f>
        <v>#REF!</v>
      </c>
      <c r="D42" s="179" t="e">
        <f>'5. Riskanalys'!#REF!</f>
        <v>#REF!</v>
      </c>
      <c r="E42" s="179">
        <f>'5. Riskanalys'!B42:B43</f>
        <v>0</v>
      </c>
      <c r="F42" s="17">
        <f>'5. Riskanalys'!C42</f>
        <v>0</v>
      </c>
      <c r="G42" s="180">
        <f>'5. Riskanalys'!D42:D43</f>
        <v>0</v>
      </c>
      <c r="H42" s="17">
        <f>'5. Riskanalys'!E42</f>
        <v>0</v>
      </c>
      <c r="I42" s="180">
        <f>'5. Riskanalys'!F42:F43</f>
        <v>0</v>
      </c>
      <c r="J42" s="17">
        <f>'5. Riskanalys'!G42</f>
        <v>0</v>
      </c>
      <c r="K42" s="77" t="str">
        <f>'5. Riskanalys'!H42</f>
        <v>Kvalitet</v>
      </c>
      <c r="L42" s="16" t="e">
        <f>'5. Riskanalys'!I42</f>
        <v>#N/A</v>
      </c>
      <c r="M42" s="16" t="e">
        <f>'5. Riskanalys'!J42</f>
        <v>#N/A</v>
      </c>
      <c r="N42" s="16" t="e">
        <f>'5. Riskanalys'!K42</f>
        <v>#N/A</v>
      </c>
      <c r="O42" s="77" t="str">
        <f>IF('5. Riskanalys'!L42="x","x",IF('5. Riskanalys'!M42&lt;&gt;"","x",""))</f>
        <v/>
      </c>
      <c r="P42" s="53"/>
      <c r="Q42" s="53"/>
      <c r="R42" s="53"/>
    </row>
    <row r="43" spans="1:18" hidden="1" x14ac:dyDescent="0.35">
      <c r="A43" s="175"/>
      <c r="B43" s="179"/>
      <c r="C43" s="179"/>
      <c r="D43" s="179"/>
      <c r="E43" s="179"/>
      <c r="F43" s="17">
        <f>'5. Riskanalys'!C43</f>
        <v>0</v>
      </c>
      <c r="G43" s="179"/>
      <c r="H43" s="17">
        <f>'5. Riskanalys'!E43</f>
        <v>0</v>
      </c>
      <c r="I43" s="179"/>
      <c r="J43" s="17">
        <f>'5. Riskanalys'!G43</f>
        <v>0</v>
      </c>
      <c r="K43" s="77" t="str">
        <f>'5. Riskanalys'!H43</f>
        <v>Leverans</v>
      </c>
      <c r="L43" s="16" t="e">
        <f>'5. Riskanalys'!I43</f>
        <v>#N/A</v>
      </c>
      <c r="M43" s="16" t="e">
        <f>'5. Riskanalys'!J43</f>
        <v>#N/A</v>
      </c>
      <c r="N43" s="16" t="e">
        <f>'5. Riskanalys'!K43</f>
        <v>#N/A</v>
      </c>
      <c r="O43" s="77" t="str">
        <f>IF('5. Riskanalys'!L43="x","x",IF('5. Riskanalys'!M43&lt;&gt;"","x",""))</f>
        <v/>
      </c>
      <c r="P43" s="53"/>
      <c r="Q43" s="53"/>
      <c r="R43" s="53"/>
    </row>
    <row r="44" spans="1:18" hidden="1" x14ac:dyDescent="0.35">
      <c r="A44" s="175">
        <f>'5. Riskanalys'!A44:A45</f>
        <v>0</v>
      </c>
      <c r="B44" s="179" t="e">
        <f>'5. Riskanalys'!#REF!</f>
        <v>#REF!</v>
      </c>
      <c r="C44" s="179" t="e">
        <f>'5. Riskanalys'!#REF!</f>
        <v>#REF!</v>
      </c>
      <c r="D44" s="179" t="e">
        <f>'5. Riskanalys'!#REF!</f>
        <v>#REF!</v>
      </c>
      <c r="E44" s="179">
        <f>'5. Riskanalys'!B44:B45</f>
        <v>0</v>
      </c>
      <c r="F44" s="17">
        <f>'5. Riskanalys'!C44</f>
        <v>0</v>
      </c>
      <c r="G44" s="180">
        <f>'5. Riskanalys'!D44:D45</f>
        <v>0</v>
      </c>
      <c r="H44" s="17">
        <f>'5. Riskanalys'!E44</f>
        <v>0</v>
      </c>
      <c r="I44" s="180">
        <f>'5. Riskanalys'!F44:F45</f>
        <v>0</v>
      </c>
      <c r="J44" s="17">
        <f>'5. Riskanalys'!G44</f>
        <v>0</v>
      </c>
      <c r="K44" s="77" t="str">
        <f>'5. Riskanalys'!H44</f>
        <v>Kvalitet</v>
      </c>
      <c r="L44" s="16" t="e">
        <f>'5. Riskanalys'!I44</f>
        <v>#N/A</v>
      </c>
      <c r="M44" s="16" t="e">
        <f>'5. Riskanalys'!J44</f>
        <v>#N/A</v>
      </c>
      <c r="N44" s="16" t="e">
        <f>'5. Riskanalys'!K44</f>
        <v>#N/A</v>
      </c>
      <c r="O44" s="77" t="str">
        <f>IF('5. Riskanalys'!L44="x","x",IF('5. Riskanalys'!M44&lt;&gt;"","x",""))</f>
        <v/>
      </c>
      <c r="P44" s="53"/>
      <c r="Q44" s="53"/>
      <c r="R44" s="53"/>
    </row>
    <row r="45" spans="1:18" hidden="1" x14ac:dyDescent="0.35">
      <c r="A45" s="175"/>
      <c r="B45" s="179"/>
      <c r="C45" s="179"/>
      <c r="D45" s="179"/>
      <c r="E45" s="179"/>
      <c r="F45" s="17">
        <f>'5. Riskanalys'!C45</f>
        <v>0</v>
      </c>
      <c r="G45" s="179"/>
      <c r="H45" s="17">
        <f>'5. Riskanalys'!E45</f>
        <v>0</v>
      </c>
      <c r="I45" s="179"/>
      <c r="J45" s="17">
        <f>'5. Riskanalys'!G45</f>
        <v>0</v>
      </c>
      <c r="K45" s="77" t="str">
        <f>'5. Riskanalys'!H45</f>
        <v>Leverans</v>
      </c>
      <c r="L45" s="16" t="e">
        <f>'5. Riskanalys'!I45</f>
        <v>#N/A</v>
      </c>
      <c r="M45" s="16" t="e">
        <f>'5. Riskanalys'!J45</f>
        <v>#N/A</v>
      </c>
      <c r="N45" s="16" t="e">
        <f>'5. Riskanalys'!K45</f>
        <v>#N/A</v>
      </c>
      <c r="O45" s="77" t="str">
        <f>IF('5. Riskanalys'!L45="x","x",IF('5. Riskanalys'!M45&lt;&gt;"","x",""))</f>
        <v/>
      </c>
      <c r="P45" s="53"/>
      <c r="Q45" s="53"/>
      <c r="R45" s="53"/>
    </row>
    <row r="46" spans="1:18" hidden="1" x14ac:dyDescent="0.35">
      <c r="A46" s="175">
        <f>'5. Riskanalys'!A46:A47</f>
        <v>0</v>
      </c>
      <c r="B46" s="179" t="e">
        <f>'5. Riskanalys'!#REF!</f>
        <v>#REF!</v>
      </c>
      <c r="C46" s="179" t="e">
        <f>'5. Riskanalys'!#REF!</f>
        <v>#REF!</v>
      </c>
      <c r="D46" s="179" t="e">
        <f>'5. Riskanalys'!#REF!</f>
        <v>#REF!</v>
      </c>
      <c r="E46" s="179">
        <f>'5. Riskanalys'!B46:B47</f>
        <v>0</v>
      </c>
      <c r="F46" s="49">
        <f>'5. Riskanalys'!C46</f>
        <v>0</v>
      </c>
      <c r="G46" s="180">
        <f>'5. Riskanalys'!D46:D47</f>
        <v>0</v>
      </c>
      <c r="H46" s="49">
        <f>'5. Riskanalys'!E46</f>
        <v>0</v>
      </c>
      <c r="I46" s="180">
        <f>'5. Riskanalys'!F46:F47</f>
        <v>0</v>
      </c>
      <c r="J46" s="49">
        <f>'5. Riskanalys'!G46</f>
        <v>0</v>
      </c>
      <c r="K46" s="77" t="str">
        <f>'5. Riskanalys'!H46</f>
        <v>Kvalitet</v>
      </c>
      <c r="L46" s="16" t="e">
        <f>'5. Riskanalys'!I46</f>
        <v>#N/A</v>
      </c>
      <c r="M46" s="16" t="e">
        <f>'5. Riskanalys'!J46</f>
        <v>#N/A</v>
      </c>
      <c r="N46" s="16" t="e">
        <f>'5. Riskanalys'!K46</f>
        <v>#N/A</v>
      </c>
      <c r="O46" s="77" t="str">
        <f>IF('5. Riskanalys'!L46="x","x",IF('5. Riskanalys'!M46&lt;&gt;"","x",""))</f>
        <v/>
      </c>
      <c r="P46" s="53"/>
      <c r="Q46" s="53"/>
      <c r="R46" s="53"/>
    </row>
    <row r="47" spans="1:18" hidden="1" x14ac:dyDescent="0.35">
      <c r="A47" s="175"/>
      <c r="B47" s="179"/>
      <c r="C47" s="179"/>
      <c r="D47" s="179"/>
      <c r="E47" s="179"/>
      <c r="F47" s="49">
        <f>'5. Riskanalys'!C47</f>
        <v>0</v>
      </c>
      <c r="G47" s="179"/>
      <c r="H47" s="49">
        <f>'5. Riskanalys'!E47</f>
        <v>0</v>
      </c>
      <c r="I47" s="179"/>
      <c r="J47" s="49">
        <f>'5. Riskanalys'!G47</f>
        <v>0</v>
      </c>
      <c r="K47" s="77" t="str">
        <f>'5. Riskanalys'!H47</f>
        <v>Leverans</v>
      </c>
      <c r="L47" s="16" t="e">
        <f>'5. Riskanalys'!I47</f>
        <v>#N/A</v>
      </c>
      <c r="M47" s="16" t="e">
        <f>'5. Riskanalys'!J47</f>
        <v>#N/A</v>
      </c>
      <c r="N47" s="16" t="e">
        <f>'5. Riskanalys'!K47</f>
        <v>#N/A</v>
      </c>
      <c r="O47" s="77" t="str">
        <f>IF('5. Riskanalys'!L47="x","x",IF('5. Riskanalys'!M47&lt;&gt;"","x",""))</f>
        <v/>
      </c>
      <c r="P47" s="53"/>
      <c r="Q47" s="53"/>
      <c r="R47" s="53"/>
    </row>
    <row r="48" spans="1:18" hidden="1" x14ac:dyDescent="0.35">
      <c r="A48" s="175">
        <f>'5. Riskanalys'!A48:A49</f>
        <v>0</v>
      </c>
      <c r="B48" s="179" t="e">
        <f>'5. Riskanalys'!#REF!</f>
        <v>#REF!</v>
      </c>
      <c r="C48" s="179" t="e">
        <f>'5. Riskanalys'!#REF!</f>
        <v>#REF!</v>
      </c>
      <c r="D48" s="179" t="e">
        <f>'5. Riskanalys'!#REF!</f>
        <v>#REF!</v>
      </c>
      <c r="E48" s="179">
        <f>'5. Riskanalys'!B48:B49</f>
        <v>0</v>
      </c>
      <c r="F48" s="49">
        <f>'5. Riskanalys'!C48</f>
        <v>0</v>
      </c>
      <c r="G48" s="180">
        <f>'5. Riskanalys'!D48:D49</f>
        <v>0</v>
      </c>
      <c r="H48" s="49">
        <f>'5. Riskanalys'!E48</f>
        <v>0</v>
      </c>
      <c r="I48" s="180">
        <f>'5. Riskanalys'!F48:F49</f>
        <v>0</v>
      </c>
      <c r="J48" s="49">
        <f>'5. Riskanalys'!G48</f>
        <v>0</v>
      </c>
      <c r="K48" s="77" t="str">
        <f>'5. Riskanalys'!H48</f>
        <v>Kvalitet</v>
      </c>
      <c r="L48" s="16" t="e">
        <f>'5. Riskanalys'!I48</f>
        <v>#N/A</v>
      </c>
      <c r="M48" s="16" t="e">
        <f>'5. Riskanalys'!J48</f>
        <v>#N/A</v>
      </c>
      <c r="N48" s="16" t="e">
        <f>'5. Riskanalys'!K48</f>
        <v>#N/A</v>
      </c>
      <c r="O48" s="77" t="str">
        <f>IF('5. Riskanalys'!L48="x","x",IF('5. Riskanalys'!M48&lt;&gt;"","x",""))</f>
        <v/>
      </c>
      <c r="P48" s="53"/>
      <c r="Q48" s="53"/>
      <c r="R48" s="53"/>
    </row>
    <row r="49" spans="1:18" hidden="1" x14ac:dyDescent="0.35">
      <c r="A49" s="175"/>
      <c r="B49" s="179"/>
      <c r="C49" s="179"/>
      <c r="D49" s="179"/>
      <c r="E49" s="179"/>
      <c r="F49" s="49">
        <f>'5. Riskanalys'!C49</f>
        <v>0</v>
      </c>
      <c r="G49" s="179"/>
      <c r="H49" s="49">
        <f>'5. Riskanalys'!E49</f>
        <v>0</v>
      </c>
      <c r="I49" s="179"/>
      <c r="J49" s="49">
        <f>'5. Riskanalys'!G49</f>
        <v>0</v>
      </c>
      <c r="K49" s="77" t="str">
        <f>'5. Riskanalys'!H49</f>
        <v>Leverans</v>
      </c>
      <c r="L49" s="16" t="e">
        <f>'5. Riskanalys'!I49</f>
        <v>#N/A</v>
      </c>
      <c r="M49" s="16" t="e">
        <f>'5. Riskanalys'!J49</f>
        <v>#N/A</v>
      </c>
      <c r="N49" s="16" t="e">
        <f>'5. Riskanalys'!K49</f>
        <v>#N/A</v>
      </c>
      <c r="O49" s="77" t="str">
        <f>IF('5. Riskanalys'!L49="x","x",IF('5. Riskanalys'!M49&lt;&gt;"","x",""))</f>
        <v/>
      </c>
      <c r="P49" s="53"/>
      <c r="Q49" s="53"/>
      <c r="R49" s="53"/>
    </row>
    <row r="50" spans="1:18" hidden="1" x14ac:dyDescent="0.35">
      <c r="A50" s="175">
        <f>'5. Riskanalys'!A50:A51</f>
        <v>0</v>
      </c>
      <c r="B50" s="179" t="e">
        <f>'5. Riskanalys'!#REF!</f>
        <v>#REF!</v>
      </c>
      <c r="C50" s="179" t="e">
        <f>'5. Riskanalys'!#REF!</f>
        <v>#REF!</v>
      </c>
      <c r="D50" s="179" t="e">
        <f>'5. Riskanalys'!#REF!</f>
        <v>#REF!</v>
      </c>
      <c r="E50" s="179">
        <f>'5. Riskanalys'!B50:B51</f>
        <v>0</v>
      </c>
      <c r="F50" s="49">
        <f>'5. Riskanalys'!C50</f>
        <v>0</v>
      </c>
      <c r="G50" s="180">
        <f>'5. Riskanalys'!D50:D51</f>
        <v>0</v>
      </c>
      <c r="H50" s="49">
        <f>'5. Riskanalys'!E50</f>
        <v>0</v>
      </c>
      <c r="I50" s="180">
        <f>'5. Riskanalys'!F50:F51</f>
        <v>0</v>
      </c>
      <c r="J50" s="49">
        <f>'5. Riskanalys'!G50</f>
        <v>0</v>
      </c>
      <c r="K50" s="77" t="str">
        <f>'5. Riskanalys'!H50</f>
        <v>Kvalitet</v>
      </c>
      <c r="L50" s="16" t="e">
        <f>'5. Riskanalys'!I50</f>
        <v>#N/A</v>
      </c>
      <c r="M50" s="16" t="e">
        <f>'5. Riskanalys'!J50</f>
        <v>#N/A</v>
      </c>
      <c r="N50" s="16" t="e">
        <f>'5. Riskanalys'!K50</f>
        <v>#N/A</v>
      </c>
      <c r="O50" s="77" t="str">
        <f>IF('5. Riskanalys'!L50="x","x",IF('5. Riskanalys'!M50&lt;&gt;"","x",""))</f>
        <v/>
      </c>
      <c r="P50" s="53"/>
      <c r="Q50" s="53"/>
      <c r="R50" s="53"/>
    </row>
    <row r="51" spans="1:18" hidden="1" x14ac:dyDescent="0.35">
      <c r="A51" s="175"/>
      <c r="B51" s="179"/>
      <c r="C51" s="179"/>
      <c r="D51" s="179"/>
      <c r="E51" s="179"/>
      <c r="F51" s="49">
        <f>'5. Riskanalys'!C51</f>
        <v>0</v>
      </c>
      <c r="G51" s="179"/>
      <c r="H51" s="49">
        <f>'5. Riskanalys'!E51</f>
        <v>0</v>
      </c>
      <c r="I51" s="179"/>
      <c r="J51" s="49">
        <f>'5. Riskanalys'!G51</f>
        <v>0</v>
      </c>
      <c r="K51" s="77" t="str">
        <f>'5. Riskanalys'!H51</f>
        <v>Leverans</v>
      </c>
      <c r="L51" s="16" t="e">
        <f>'5. Riskanalys'!I51</f>
        <v>#N/A</v>
      </c>
      <c r="M51" s="16" t="e">
        <f>'5. Riskanalys'!J51</f>
        <v>#N/A</v>
      </c>
      <c r="N51" s="16" t="e">
        <f>'5. Riskanalys'!K51</f>
        <v>#N/A</v>
      </c>
      <c r="O51" s="77" t="str">
        <f>IF('5. Riskanalys'!L51="x","x",IF('5. Riskanalys'!M51&lt;&gt;"","x",""))</f>
        <v/>
      </c>
      <c r="P51" s="53"/>
      <c r="Q51" s="53"/>
      <c r="R51" s="53"/>
    </row>
    <row r="52" spans="1:18" hidden="1" x14ac:dyDescent="0.35">
      <c r="A52" s="175">
        <f>'5. Riskanalys'!A52:A53</f>
        <v>0</v>
      </c>
      <c r="B52" s="179" t="e">
        <f>'5. Riskanalys'!#REF!</f>
        <v>#REF!</v>
      </c>
      <c r="C52" s="179" t="e">
        <f>'5. Riskanalys'!#REF!</f>
        <v>#REF!</v>
      </c>
      <c r="D52" s="179" t="e">
        <f>'5. Riskanalys'!#REF!</f>
        <v>#REF!</v>
      </c>
      <c r="E52" s="179">
        <f>'5. Riskanalys'!B52:B53</f>
        <v>0</v>
      </c>
      <c r="F52" s="49">
        <f>'5. Riskanalys'!C52</f>
        <v>0</v>
      </c>
      <c r="G52" s="180">
        <f>'5. Riskanalys'!D52:D53</f>
        <v>0</v>
      </c>
      <c r="H52" s="49">
        <f>'5. Riskanalys'!E52</f>
        <v>0</v>
      </c>
      <c r="I52" s="180">
        <f>'5. Riskanalys'!F52:F53</f>
        <v>0</v>
      </c>
      <c r="J52" s="49">
        <f>'5. Riskanalys'!G52</f>
        <v>0</v>
      </c>
      <c r="K52" s="77" t="str">
        <f>'5. Riskanalys'!H52</f>
        <v>Kvalitet</v>
      </c>
      <c r="L52" s="16" t="e">
        <f>'5. Riskanalys'!I52</f>
        <v>#N/A</v>
      </c>
      <c r="M52" s="16" t="e">
        <f>'5. Riskanalys'!J52</f>
        <v>#N/A</v>
      </c>
      <c r="N52" s="16" t="e">
        <f>'5. Riskanalys'!K52</f>
        <v>#N/A</v>
      </c>
      <c r="O52" s="77" t="str">
        <f>IF('5. Riskanalys'!L52="x","x",IF('5. Riskanalys'!M52&lt;&gt;"","x",""))</f>
        <v/>
      </c>
      <c r="P52" s="53"/>
      <c r="Q52" s="53"/>
      <c r="R52" s="53"/>
    </row>
    <row r="53" spans="1:18" hidden="1" x14ac:dyDescent="0.35">
      <c r="A53" s="175"/>
      <c r="B53" s="179"/>
      <c r="C53" s="179"/>
      <c r="D53" s="179"/>
      <c r="E53" s="179"/>
      <c r="F53" s="49">
        <f>'5. Riskanalys'!C53</f>
        <v>0</v>
      </c>
      <c r="G53" s="179"/>
      <c r="H53" s="49">
        <f>'5. Riskanalys'!E53</f>
        <v>0</v>
      </c>
      <c r="I53" s="179"/>
      <c r="J53" s="49">
        <f>'5. Riskanalys'!G53</f>
        <v>0</v>
      </c>
      <c r="K53" s="77" t="str">
        <f>'5. Riskanalys'!H53</f>
        <v>Leverans</v>
      </c>
      <c r="L53" s="16" t="e">
        <f>'5. Riskanalys'!I53</f>
        <v>#N/A</v>
      </c>
      <c r="M53" s="16" t="e">
        <f>'5. Riskanalys'!J53</f>
        <v>#N/A</v>
      </c>
      <c r="N53" s="16" t="e">
        <f>'5. Riskanalys'!K53</f>
        <v>#N/A</v>
      </c>
      <c r="O53" s="77" t="str">
        <f>IF('5. Riskanalys'!L53="x","x",IF('5. Riskanalys'!M53&lt;&gt;"","x",""))</f>
        <v/>
      </c>
      <c r="P53" s="53"/>
      <c r="Q53" s="53"/>
      <c r="R53" s="53"/>
    </row>
    <row r="54" spans="1:18" hidden="1" x14ac:dyDescent="0.35">
      <c r="A54" s="175">
        <f>'5. Riskanalys'!A54:A55</f>
        <v>0</v>
      </c>
      <c r="B54" s="179" t="e">
        <f>'5. Riskanalys'!#REF!</f>
        <v>#REF!</v>
      </c>
      <c r="C54" s="179" t="e">
        <f>'5. Riskanalys'!#REF!</f>
        <v>#REF!</v>
      </c>
      <c r="D54" s="179" t="e">
        <f>'5. Riskanalys'!#REF!</f>
        <v>#REF!</v>
      </c>
      <c r="E54" s="179">
        <f>'5. Riskanalys'!B54:B55</f>
        <v>0</v>
      </c>
      <c r="F54" s="49">
        <f>'5. Riskanalys'!C54</f>
        <v>0</v>
      </c>
      <c r="G54" s="180">
        <f>'5. Riskanalys'!D54:D55</f>
        <v>0</v>
      </c>
      <c r="H54" s="49">
        <f>'5. Riskanalys'!E54</f>
        <v>0</v>
      </c>
      <c r="I54" s="180">
        <f>'5. Riskanalys'!F54:F55</f>
        <v>0</v>
      </c>
      <c r="J54" s="49">
        <f>'5. Riskanalys'!G54</f>
        <v>0</v>
      </c>
      <c r="K54" s="77" t="str">
        <f>'5. Riskanalys'!H54</f>
        <v>Kvalitet</v>
      </c>
      <c r="L54" s="16" t="e">
        <f>'5. Riskanalys'!I54</f>
        <v>#N/A</v>
      </c>
      <c r="M54" s="16" t="e">
        <f>'5. Riskanalys'!J54</f>
        <v>#N/A</v>
      </c>
      <c r="N54" s="16" t="e">
        <f>'5. Riskanalys'!K54</f>
        <v>#N/A</v>
      </c>
      <c r="O54" s="77" t="str">
        <f>IF('5. Riskanalys'!L54="x","x",IF('5. Riskanalys'!M54&lt;&gt;"","x",""))</f>
        <v/>
      </c>
      <c r="P54" s="53"/>
      <c r="Q54" s="53"/>
      <c r="R54" s="53"/>
    </row>
    <row r="55" spans="1:18" hidden="1" x14ac:dyDescent="0.35">
      <c r="A55" s="175"/>
      <c r="B55" s="179"/>
      <c r="C55" s="179"/>
      <c r="D55" s="179"/>
      <c r="E55" s="179"/>
      <c r="F55" s="49">
        <f>'5. Riskanalys'!C55</f>
        <v>0</v>
      </c>
      <c r="G55" s="179"/>
      <c r="H55" s="49">
        <f>'5. Riskanalys'!E55</f>
        <v>0</v>
      </c>
      <c r="I55" s="179"/>
      <c r="J55" s="49">
        <f>'5. Riskanalys'!G55</f>
        <v>0</v>
      </c>
      <c r="K55" s="77" t="str">
        <f>'5. Riskanalys'!H55</f>
        <v>Leverans</v>
      </c>
      <c r="L55" s="16" t="e">
        <f>'5. Riskanalys'!I55</f>
        <v>#N/A</v>
      </c>
      <c r="M55" s="16" t="e">
        <f>'5. Riskanalys'!J55</f>
        <v>#N/A</v>
      </c>
      <c r="N55" s="16" t="e">
        <f>'5. Riskanalys'!K55</f>
        <v>#N/A</v>
      </c>
      <c r="O55" s="77" t="str">
        <f>IF('5. Riskanalys'!L55="x","x",IF('5. Riskanalys'!M55&lt;&gt;"","x",""))</f>
        <v/>
      </c>
      <c r="P55" s="53"/>
      <c r="Q55" s="53"/>
      <c r="R55" s="53"/>
    </row>
    <row r="56" spans="1:18" hidden="1" x14ac:dyDescent="0.35">
      <c r="A56" s="175">
        <f>'5. Riskanalys'!A56:A57</f>
        <v>0</v>
      </c>
      <c r="B56" s="179" t="e">
        <f>'5. Riskanalys'!#REF!</f>
        <v>#REF!</v>
      </c>
      <c r="C56" s="179" t="e">
        <f>'5. Riskanalys'!#REF!</f>
        <v>#REF!</v>
      </c>
      <c r="D56" s="179" t="e">
        <f>'5. Riskanalys'!#REF!</f>
        <v>#REF!</v>
      </c>
      <c r="E56" s="179">
        <f>'5. Riskanalys'!B56:B57</f>
        <v>0</v>
      </c>
      <c r="F56" s="49">
        <f>'5. Riskanalys'!C56</f>
        <v>0</v>
      </c>
      <c r="G56" s="180">
        <f>'5. Riskanalys'!D56:D57</f>
        <v>0</v>
      </c>
      <c r="H56" s="49">
        <f>'5. Riskanalys'!E56</f>
        <v>0</v>
      </c>
      <c r="I56" s="180">
        <f>'5. Riskanalys'!F56:F57</f>
        <v>0</v>
      </c>
      <c r="J56" s="49">
        <f>'5. Riskanalys'!G56</f>
        <v>0</v>
      </c>
      <c r="K56" s="77" t="str">
        <f>'5. Riskanalys'!H56</f>
        <v>Kvalitet</v>
      </c>
      <c r="L56" s="16" t="e">
        <f>'5. Riskanalys'!I56</f>
        <v>#N/A</v>
      </c>
      <c r="M56" s="16" t="e">
        <f>'5. Riskanalys'!J56</f>
        <v>#N/A</v>
      </c>
      <c r="N56" s="16" t="e">
        <f>'5. Riskanalys'!K56</f>
        <v>#N/A</v>
      </c>
      <c r="O56" s="77" t="str">
        <f>IF('5. Riskanalys'!L56="x","x",IF('5. Riskanalys'!M56&lt;&gt;"","x",""))</f>
        <v/>
      </c>
      <c r="P56" s="53"/>
      <c r="Q56" s="53"/>
      <c r="R56" s="53"/>
    </row>
    <row r="57" spans="1:18" hidden="1" x14ac:dyDescent="0.35">
      <c r="A57" s="175"/>
      <c r="B57" s="179"/>
      <c r="C57" s="179"/>
      <c r="D57" s="179"/>
      <c r="E57" s="179"/>
      <c r="F57" s="49">
        <f>'5. Riskanalys'!C57</f>
        <v>0</v>
      </c>
      <c r="G57" s="179"/>
      <c r="H57" s="49">
        <f>'5. Riskanalys'!E57</f>
        <v>0</v>
      </c>
      <c r="I57" s="179"/>
      <c r="J57" s="49">
        <f>'5. Riskanalys'!G57</f>
        <v>0</v>
      </c>
      <c r="K57" s="77" t="str">
        <f>'5. Riskanalys'!H57</f>
        <v>Leverans</v>
      </c>
      <c r="L57" s="16" t="e">
        <f>'5. Riskanalys'!I57</f>
        <v>#N/A</v>
      </c>
      <c r="M57" s="16" t="e">
        <f>'5. Riskanalys'!J57</f>
        <v>#N/A</v>
      </c>
      <c r="N57" s="16" t="e">
        <f>'5. Riskanalys'!K57</f>
        <v>#N/A</v>
      </c>
      <c r="O57" s="77" t="str">
        <f>IF('5. Riskanalys'!L57="x","x",IF('5. Riskanalys'!M57&lt;&gt;"","x",""))</f>
        <v/>
      </c>
      <c r="P57" s="53"/>
      <c r="Q57" s="53"/>
      <c r="R57" s="53"/>
    </row>
    <row r="58" spans="1:18" hidden="1" x14ac:dyDescent="0.35">
      <c r="A58" s="175">
        <f>'5. Riskanalys'!A58:A59</f>
        <v>0</v>
      </c>
      <c r="B58" s="179" t="e">
        <f>'5. Riskanalys'!#REF!</f>
        <v>#REF!</v>
      </c>
      <c r="C58" s="179" t="e">
        <f>'5. Riskanalys'!#REF!</f>
        <v>#REF!</v>
      </c>
      <c r="D58" s="179" t="e">
        <f>'5. Riskanalys'!#REF!</f>
        <v>#REF!</v>
      </c>
      <c r="E58" s="179">
        <f>'5. Riskanalys'!B58:B59</f>
        <v>0</v>
      </c>
      <c r="F58" s="49">
        <f>'5. Riskanalys'!C58</f>
        <v>0</v>
      </c>
      <c r="G58" s="180">
        <f>'5. Riskanalys'!D58:D59</f>
        <v>0</v>
      </c>
      <c r="H58" s="49">
        <f>'5. Riskanalys'!E58</f>
        <v>0</v>
      </c>
      <c r="I58" s="180">
        <f>'5. Riskanalys'!F58:F59</f>
        <v>0</v>
      </c>
      <c r="J58" s="49">
        <f>'5. Riskanalys'!G58</f>
        <v>0</v>
      </c>
      <c r="K58" s="77" t="str">
        <f>'5. Riskanalys'!H58</f>
        <v>Kvalitet</v>
      </c>
      <c r="L58" s="16" t="e">
        <f>'5. Riskanalys'!I58</f>
        <v>#N/A</v>
      </c>
      <c r="M58" s="16" t="e">
        <f>'5. Riskanalys'!J58</f>
        <v>#N/A</v>
      </c>
      <c r="N58" s="16" t="e">
        <f>'5. Riskanalys'!K58</f>
        <v>#N/A</v>
      </c>
      <c r="O58" s="77" t="str">
        <f>IF('5. Riskanalys'!L58="x","x",IF('5. Riskanalys'!M58&lt;&gt;"","x",""))</f>
        <v/>
      </c>
      <c r="P58" s="53"/>
      <c r="Q58" s="53"/>
      <c r="R58" s="53"/>
    </row>
    <row r="59" spans="1:18" hidden="1" x14ac:dyDescent="0.35">
      <c r="A59" s="175"/>
      <c r="B59" s="179"/>
      <c r="C59" s="179"/>
      <c r="D59" s="179"/>
      <c r="E59" s="179"/>
      <c r="F59" s="49">
        <f>'5. Riskanalys'!C59</f>
        <v>0</v>
      </c>
      <c r="G59" s="179"/>
      <c r="H59" s="49">
        <f>'5. Riskanalys'!E59</f>
        <v>0</v>
      </c>
      <c r="I59" s="179"/>
      <c r="J59" s="49">
        <f>'5. Riskanalys'!G59</f>
        <v>0</v>
      </c>
      <c r="K59" s="77" t="str">
        <f>'5. Riskanalys'!H59</f>
        <v>Leverans</v>
      </c>
      <c r="L59" s="16" t="e">
        <f>'5. Riskanalys'!I59</f>
        <v>#N/A</v>
      </c>
      <c r="M59" s="16" t="e">
        <f>'5. Riskanalys'!J59</f>
        <v>#N/A</v>
      </c>
      <c r="N59" s="16" t="e">
        <f>'5. Riskanalys'!K59</f>
        <v>#N/A</v>
      </c>
      <c r="O59" s="77" t="str">
        <f>IF('5. Riskanalys'!L59="x","x",IF('5. Riskanalys'!M59&lt;&gt;"","x",""))</f>
        <v/>
      </c>
      <c r="P59" s="53"/>
      <c r="Q59" s="53"/>
      <c r="R59" s="53"/>
    </row>
    <row r="60" spans="1:18" hidden="1" x14ac:dyDescent="0.35">
      <c r="A60" s="175">
        <f>'5. Riskanalys'!A60:A61</f>
        <v>0</v>
      </c>
      <c r="B60" s="179" t="e">
        <f>'5. Riskanalys'!#REF!</f>
        <v>#REF!</v>
      </c>
      <c r="C60" s="179" t="e">
        <f>'5. Riskanalys'!#REF!</f>
        <v>#REF!</v>
      </c>
      <c r="D60" s="179" t="e">
        <f>'5. Riskanalys'!#REF!</f>
        <v>#REF!</v>
      </c>
      <c r="E60" s="179">
        <f>'5. Riskanalys'!B60:B61</f>
        <v>0</v>
      </c>
      <c r="F60" s="49">
        <f>'5. Riskanalys'!C60</f>
        <v>0</v>
      </c>
      <c r="G60" s="180">
        <f>'5. Riskanalys'!D60:D61</f>
        <v>0</v>
      </c>
      <c r="H60" s="49">
        <f>'5. Riskanalys'!E60</f>
        <v>0</v>
      </c>
      <c r="I60" s="180">
        <f>'5. Riskanalys'!F60:F61</f>
        <v>0</v>
      </c>
      <c r="J60" s="49">
        <f>'5. Riskanalys'!G60</f>
        <v>0</v>
      </c>
      <c r="K60" s="77" t="str">
        <f>'5. Riskanalys'!H60</f>
        <v>Kvalitet</v>
      </c>
      <c r="L60" s="16" t="e">
        <f>'5. Riskanalys'!I60</f>
        <v>#N/A</v>
      </c>
      <c r="M60" s="16" t="e">
        <f>'5. Riskanalys'!J60</f>
        <v>#N/A</v>
      </c>
      <c r="N60" s="16" t="e">
        <f>'5. Riskanalys'!K60</f>
        <v>#N/A</v>
      </c>
      <c r="O60" s="77" t="str">
        <f>IF('5. Riskanalys'!L60="x","x",IF('5. Riskanalys'!M60&lt;&gt;"","x",""))</f>
        <v/>
      </c>
      <c r="P60" s="53"/>
      <c r="Q60" s="53"/>
      <c r="R60" s="53"/>
    </row>
    <row r="61" spans="1:18" hidden="1" x14ac:dyDescent="0.35">
      <c r="A61" s="175"/>
      <c r="B61" s="179"/>
      <c r="C61" s="179"/>
      <c r="D61" s="179"/>
      <c r="E61" s="179"/>
      <c r="F61" s="49">
        <f>'5. Riskanalys'!C61</f>
        <v>0</v>
      </c>
      <c r="G61" s="179"/>
      <c r="H61" s="49">
        <f>'5. Riskanalys'!E61</f>
        <v>0</v>
      </c>
      <c r="I61" s="179"/>
      <c r="J61" s="49">
        <f>'5. Riskanalys'!G61</f>
        <v>0</v>
      </c>
      <c r="K61" s="77" t="str">
        <f>'5. Riskanalys'!H61</f>
        <v>Leverans</v>
      </c>
      <c r="L61" s="16" t="e">
        <f>'5. Riskanalys'!I61</f>
        <v>#N/A</v>
      </c>
      <c r="M61" s="16" t="e">
        <f>'5. Riskanalys'!J61</f>
        <v>#N/A</v>
      </c>
      <c r="N61" s="16" t="e">
        <f>'5. Riskanalys'!K61</f>
        <v>#N/A</v>
      </c>
      <c r="O61" s="77" t="str">
        <f>IF('5. Riskanalys'!L61="x","x",IF('5. Riskanalys'!M61&lt;&gt;"","x",""))</f>
        <v/>
      </c>
      <c r="P61" s="53"/>
      <c r="Q61" s="53"/>
      <c r="R61" s="53"/>
    </row>
    <row r="62" spans="1:18" hidden="1" x14ac:dyDescent="0.35">
      <c r="A62" s="175">
        <f>'5. Riskanalys'!A62:A63</f>
        <v>0</v>
      </c>
      <c r="B62" s="179" t="e">
        <f>'5. Riskanalys'!#REF!</f>
        <v>#REF!</v>
      </c>
      <c r="C62" s="179" t="e">
        <f>'5. Riskanalys'!#REF!</f>
        <v>#REF!</v>
      </c>
      <c r="D62" s="179" t="e">
        <f>'5. Riskanalys'!#REF!</f>
        <v>#REF!</v>
      </c>
      <c r="E62" s="179">
        <f>'5. Riskanalys'!B62:B63</f>
        <v>0</v>
      </c>
      <c r="F62" s="49">
        <f>'5. Riskanalys'!C62</f>
        <v>0</v>
      </c>
      <c r="G62" s="180">
        <f>'5. Riskanalys'!D62:D63</f>
        <v>0</v>
      </c>
      <c r="H62" s="49">
        <f>'5. Riskanalys'!E62</f>
        <v>0</v>
      </c>
      <c r="I62" s="180">
        <f>'5. Riskanalys'!F62:F63</f>
        <v>0</v>
      </c>
      <c r="J62" s="49">
        <f>'5. Riskanalys'!G62</f>
        <v>0</v>
      </c>
      <c r="K62" s="77" t="str">
        <f>'5. Riskanalys'!H62</f>
        <v>Kvalitet</v>
      </c>
      <c r="L62" s="16" t="e">
        <f>'5. Riskanalys'!I62</f>
        <v>#N/A</v>
      </c>
      <c r="M62" s="16" t="e">
        <f>'5. Riskanalys'!J62</f>
        <v>#N/A</v>
      </c>
      <c r="N62" s="16" t="e">
        <f>'5. Riskanalys'!K62</f>
        <v>#N/A</v>
      </c>
      <c r="O62" s="77" t="str">
        <f>IF('5. Riskanalys'!L62="x","x",IF('5. Riskanalys'!M62&lt;&gt;"","x",""))</f>
        <v/>
      </c>
      <c r="P62" s="53"/>
      <c r="Q62" s="53"/>
      <c r="R62" s="53"/>
    </row>
    <row r="63" spans="1:18" hidden="1" x14ac:dyDescent="0.35">
      <c r="A63" s="175"/>
      <c r="B63" s="179"/>
      <c r="C63" s="179"/>
      <c r="D63" s="179"/>
      <c r="E63" s="179"/>
      <c r="F63" s="49">
        <f>'5. Riskanalys'!C63</f>
        <v>0</v>
      </c>
      <c r="G63" s="179"/>
      <c r="H63" s="49">
        <f>'5. Riskanalys'!E63</f>
        <v>0</v>
      </c>
      <c r="I63" s="179"/>
      <c r="J63" s="49">
        <f>'5. Riskanalys'!G63</f>
        <v>0</v>
      </c>
      <c r="K63" s="77" t="str">
        <f>'5. Riskanalys'!H63</f>
        <v>Leverans</v>
      </c>
      <c r="L63" s="16" t="e">
        <f>'5. Riskanalys'!I63</f>
        <v>#N/A</v>
      </c>
      <c r="M63" s="16" t="e">
        <f>'5. Riskanalys'!J63</f>
        <v>#N/A</v>
      </c>
      <c r="N63" s="16" t="e">
        <f>'5. Riskanalys'!K63</f>
        <v>#N/A</v>
      </c>
      <c r="O63" s="77" t="str">
        <f>IF('5. Riskanalys'!L63="x","x",IF('5. Riskanalys'!M63&lt;&gt;"","x",""))</f>
        <v/>
      </c>
      <c r="P63" s="53"/>
      <c r="Q63" s="53"/>
      <c r="R63" s="53"/>
    </row>
    <row r="64" spans="1:18" hidden="1" x14ac:dyDescent="0.35">
      <c r="A64" s="175">
        <f>'5. Riskanalys'!A64:A65</f>
        <v>0</v>
      </c>
      <c r="B64" s="179" t="e">
        <f>'5. Riskanalys'!#REF!</f>
        <v>#REF!</v>
      </c>
      <c r="C64" s="179" t="e">
        <f>'5. Riskanalys'!#REF!</f>
        <v>#REF!</v>
      </c>
      <c r="D64" s="179" t="e">
        <f>'5. Riskanalys'!#REF!</f>
        <v>#REF!</v>
      </c>
      <c r="E64" s="179">
        <f>'5. Riskanalys'!B64:B65</f>
        <v>0</v>
      </c>
      <c r="F64" s="49">
        <f>'5. Riskanalys'!C64</f>
        <v>0</v>
      </c>
      <c r="G64" s="180">
        <f>'5. Riskanalys'!D64:D65</f>
        <v>0</v>
      </c>
      <c r="H64" s="49">
        <f>'5. Riskanalys'!E64</f>
        <v>0</v>
      </c>
      <c r="I64" s="180">
        <f>'5. Riskanalys'!F64:F65</f>
        <v>0</v>
      </c>
      <c r="J64" s="49">
        <f>'5. Riskanalys'!G64</f>
        <v>0</v>
      </c>
      <c r="K64" s="77" t="str">
        <f>'5. Riskanalys'!H64</f>
        <v>Kvalitet</v>
      </c>
      <c r="L64" s="16" t="e">
        <f>'5. Riskanalys'!I64</f>
        <v>#N/A</v>
      </c>
      <c r="M64" s="16" t="e">
        <f>'5. Riskanalys'!J64</f>
        <v>#N/A</v>
      </c>
      <c r="N64" s="16" t="e">
        <f>'5. Riskanalys'!K64</f>
        <v>#N/A</v>
      </c>
      <c r="O64" s="77" t="str">
        <f>IF('5. Riskanalys'!L64="x","x",IF('5. Riskanalys'!M64&lt;&gt;"","x",""))</f>
        <v/>
      </c>
      <c r="P64" s="53"/>
      <c r="Q64" s="53"/>
      <c r="R64" s="53"/>
    </row>
    <row r="65" spans="1:18" hidden="1" x14ac:dyDescent="0.35">
      <c r="A65" s="175"/>
      <c r="B65" s="179"/>
      <c r="C65" s="179"/>
      <c r="D65" s="179"/>
      <c r="E65" s="179"/>
      <c r="F65" s="49">
        <f>'5. Riskanalys'!C65</f>
        <v>0</v>
      </c>
      <c r="G65" s="179"/>
      <c r="H65" s="49">
        <f>'5. Riskanalys'!E65</f>
        <v>0</v>
      </c>
      <c r="I65" s="179"/>
      <c r="J65" s="49">
        <f>'5. Riskanalys'!G65</f>
        <v>0</v>
      </c>
      <c r="K65" s="77" t="str">
        <f>'5. Riskanalys'!H65</f>
        <v>Leverans</v>
      </c>
      <c r="L65" s="16" t="e">
        <f>'5. Riskanalys'!I65</f>
        <v>#N/A</v>
      </c>
      <c r="M65" s="16" t="e">
        <f>'5. Riskanalys'!J65</f>
        <v>#N/A</v>
      </c>
      <c r="N65" s="16" t="e">
        <f>'5. Riskanalys'!K65</f>
        <v>#N/A</v>
      </c>
      <c r="O65" s="77" t="str">
        <f>IF('5. Riskanalys'!L65="x","x",IF('5. Riskanalys'!M65&lt;&gt;"","x",""))</f>
        <v/>
      </c>
      <c r="P65" s="53"/>
      <c r="Q65" s="53"/>
      <c r="R65" s="53"/>
    </row>
    <row r="66" spans="1:18" hidden="1" x14ac:dyDescent="0.35">
      <c r="A66" s="175">
        <f>'5. Riskanalys'!A66:A67</f>
        <v>0</v>
      </c>
      <c r="B66" s="179" t="e">
        <f>'5. Riskanalys'!#REF!</f>
        <v>#REF!</v>
      </c>
      <c r="C66" s="179" t="e">
        <f>'5. Riskanalys'!#REF!</f>
        <v>#REF!</v>
      </c>
      <c r="D66" s="179" t="e">
        <f>'5. Riskanalys'!#REF!</f>
        <v>#REF!</v>
      </c>
      <c r="E66" s="179">
        <f>'5. Riskanalys'!B66:B67</f>
        <v>0</v>
      </c>
      <c r="F66" s="49">
        <f>'5. Riskanalys'!C66</f>
        <v>0</v>
      </c>
      <c r="G66" s="180">
        <f>'5. Riskanalys'!D66:D67</f>
        <v>0</v>
      </c>
      <c r="H66" s="49">
        <f>'5. Riskanalys'!E66</f>
        <v>0</v>
      </c>
      <c r="I66" s="180">
        <f>'5. Riskanalys'!F66:F67</f>
        <v>0</v>
      </c>
      <c r="J66" s="49">
        <f>'5. Riskanalys'!G66</f>
        <v>0</v>
      </c>
      <c r="K66" s="77" t="str">
        <f>'5. Riskanalys'!H66</f>
        <v>Kvalitet</v>
      </c>
      <c r="L66" s="16" t="e">
        <f>'5. Riskanalys'!I66</f>
        <v>#N/A</v>
      </c>
      <c r="M66" s="16" t="e">
        <f>'5. Riskanalys'!J66</f>
        <v>#N/A</v>
      </c>
      <c r="N66" s="16" t="e">
        <f>'5. Riskanalys'!K66</f>
        <v>#N/A</v>
      </c>
      <c r="O66" s="77" t="str">
        <f>IF('5. Riskanalys'!L66="x","x",IF('5. Riskanalys'!M66&lt;&gt;"","x",""))</f>
        <v/>
      </c>
      <c r="P66" s="53"/>
      <c r="Q66" s="53"/>
      <c r="R66" s="53"/>
    </row>
    <row r="67" spans="1:18" hidden="1" x14ac:dyDescent="0.35">
      <c r="A67" s="175"/>
      <c r="B67" s="179"/>
      <c r="C67" s="179"/>
      <c r="D67" s="179"/>
      <c r="E67" s="179"/>
      <c r="F67" s="49">
        <f>'5. Riskanalys'!C67</f>
        <v>0</v>
      </c>
      <c r="G67" s="179"/>
      <c r="H67" s="49">
        <f>'5. Riskanalys'!E67</f>
        <v>0</v>
      </c>
      <c r="I67" s="179"/>
      <c r="J67" s="49">
        <f>'5. Riskanalys'!G67</f>
        <v>0</v>
      </c>
      <c r="K67" s="77" t="str">
        <f>'5. Riskanalys'!H67</f>
        <v>Leverans</v>
      </c>
      <c r="L67" s="16" t="e">
        <f>'5. Riskanalys'!I67</f>
        <v>#N/A</v>
      </c>
      <c r="M67" s="16" t="e">
        <f>'5. Riskanalys'!J67</f>
        <v>#N/A</v>
      </c>
      <c r="N67" s="16" t="e">
        <f>'5. Riskanalys'!K67</f>
        <v>#N/A</v>
      </c>
      <c r="O67" s="77" t="str">
        <f>IF('5. Riskanalys'!L67="x","x",IF('5. Riskanalys'!M67&lt;&gt;"","x",""))</f>
        <v/>
      </c>
      <c r="P67" s="53"/>
      <c r="Q67" s="53"/>
      <c r="R67" s="53"/>
    </row>
    <row r="68" spans="1:18" hidden="1" x14ac:dyDescent="0.35">
      <c r="A68" s="175">
        <f>'5. Riskanalys'!A68:A69</f>
        <v>0</v>
      </c>
      <c r="B68" s="179" t="e">
        <f>'5. Riskanalys'!#REF!</f>
        <v>#REF!</v>
      </c>
      <c r="C68" s="179" t="e">
        <f>'5. Riskanalys'!#REF!</f>
        <v>#REF!</v>
      </c>
      <c r="D68" s="179" t="e">
        <f>'5. Riskanalys'!#REF!</f>
        <v>#REF!</v>
      </c>
      <c r="E68" s="179">
        <f>'5. Riskanalys'!B68:B69</f>
        <v>0</v>
      </c>
      <c r="F68" s="49">
        <f>'5. Riskanalys'!C68</f>
        <v>0</v>
      </c>
      <c r="G68" s="180">
        <f>'5. Riskanalys'!D68:D69</f>
        <v>0</v>
      </c>
      <c r="H68" s="49">
        <f>'5. Riskanalys'!E68</f>
        <v>0</v>
      </c>
      <c r="I68" s="180">
        <f>'5. Riskanalys'!F68:F69</f>
        <v>0</v>
      </c>
      <c r="J68" s="49">
        <f>'5. Riskanalys'!G68</f>
        <v>0</v>
      </c>
      <c r="K68" s="77" t="str">
        <f>'5. Riskanalys'!H68</f>
        <v>Kvalitet</v>
      </c>
      <c r="L68" s="16" t="e">
        <f>'5. Riskanalys'!I68</f>
        <v>#N/A</v>
      </c>
      <c r="M68" s="16" t="e">
        <f>'5. Riskanalys'!J68</f>
        <v>#N/A</v>
      </c>
      <c r="N68" s="16" t="e">
        <f>'5. Riskanalys'!K68</f>
        <v>#N/A</v>
      </c>
      <c r="O68" s="77" t="str">
        <f>IF('5. Riskanalys'!L68="x","x",IF('5. Riskanalys'!M68&lt;&gt;"","x",""))</f>
        <v/>
      </c>
      <c r="P68" s="53"/>
      <c r="Q68" s="53"/>
      <c r="R68" s="53"/>
    </row>
    <row r="69" spans="1:18" hidden="1" x14ac:dyDescent="0.35">
      <c r="A69" s="175"/>
      <c r="B69" s="179"/>
      <c r="C69" s="179"/>
      <c r="D69" s="179"/>
      <c r="E69" s="179"/>
      <c r="F69" s="49">
        <f>'5. Riskanalys'!C69</f>
        <v>0</v>
      </c>
      <c r="G69" s="179"/>
      <c r="H69" s="49">
        <f>'5. Riskanalys'!E69</f>
        <v>0</v>
      </c>
      <c r="I69" s="179"/>
      <c r="J69" s="49">
        <f>'5. Riskanalys'!G69</f>
        <v>0</v>
      </c>
      <c r="K69" s="77" t="str">
        <f>'5. Riskanalys'!H69</f>
        <v>Leverans</v>
      </c>
      <c r="L69" s="16" t="e">
        <f>'5. Riskanalys'!I69</f>
        <v>#N/A</v>
      </c>
      <c r="M69" s="16" t="e">
        <f>'5. Riskanalys'!J69</f>
        <v>#N/A</v>
      </c>
      <c r="N69" s="16" t="e">
        <f>'5. Riskanalys'!K69</f>
        <v>#N/A</v>
      </c>
      <c r="O69" s="77" t="str">
        <f>IF('5. Riskanalys'!L69="x","x",IF('5. Riskanalys'!M69&lt;&gt;"","x",""))</f>
        <v/>
      </c>
      <c r="P69" s="53"/>
      <c r="Q69" s="53"/>
      <c r="R69" s="53"/>
    </row>
    <row r="70" spans="1:18" hidden="1" x14ac:dyDescent="0.35">
      <c r="A70" s="175">
        <f>'5. Riskanalys'!A70:A71</f>
        <v>0</v>
      </c>
      <c r="B70" s="179" t="e">
        <f>'5. Riskanalys'!#REF!</f>
        <v>#REF!</v>
      </c>
      <c r="C70" s="179" t="e">
        <f>'5. Riskanalys'!#REF!</f>
        <v>#REF!</v>
      </c>
      <c r="D70" s="179" t="e">
        <f>'5. Riskanalys'!#REF!</f>
        <v>#REF!</v>
      </c>
      <c r="E70" s="179">
        <f>'5. Riskanalys'!B70:B71</f>
        <v>0</v>
      </c>
      <c r="F70" s="49">
        <f>'5. Riskanalys'!C70</f>
        <v>0</v>
      </c>
      <c r="G70" s="180">
        <f>'5. Riskanalys'!D70:D71</f>
        <v>0</v>
      </c>
      <c r="H70" s="49">
        <f>'5. Riskanalys'!E70</f>
        <v>0</v>
      </c>
      <c r="I70" s="180">
        <f>'5. Riskanalys'!F70:F71</f>
        <v>0</v>
      </c>
      <c r="J70" s="49">
        <f>'5. Riskanalys'!G70</f>
        <v>0</v>
      </c>
      <c r="K70" s="77" t="str">
        <f>'5. Riskanalys'!H70</f>
        <v>Kvalitet</v>
      </c>
      <c r="L70" s="16" t="e">
        <f>'5. Riskanalys'!I70</f>
        <v>#N/A</v>
      </c>
      <c r="M70" s="16" t="e">
        <f>'5. Riskanalys'!J70</f>
        <v>#N/A</v>
      </c>
      <c r="N70" s="16" t="e">
        <f>'5. Riskanalys'!K70</f>
        <v>#N/A</v>
      </c>
      <c r="O70" s="77" t="str">
        <f>IF('5. Riskanalys'!L70="x","x",IF('5. Riskanalys'!M70&lt;&gt;"","x",""))</f>
        <v/>
      </c>
      <c r="P70" s="53"/>
      <c r="Q70" s="53"/>
      <c r="R70" s="53"/>
    </row>
    <row r="71" spans="1:18" hidden="1" x14ac:dyDescent="0.35">
      <c r="A71" s="175"/>
      <c r="B71" s="179"/>
      <c r="C71" s="179"/>
      <c r="D71" s="179"/>
      <c r="E71" s="179"/>
      <c r="F71" s="49">
        <f>'5. Riskanalys'!C71</f>
        <v>0</v>
      </c>
      <c r="G71" s="179"/>
      <c r="H71" s="49">
        <f>'5. Riskanalys'!E71</f>
        <v>0</v>
      </c>
      <c r="I71" s="179"/>
      <c r="J71" s="49">
        <f>'5. Riskanalys'!G71</f>
        <v>0</v>
      </c>
      <c r="K71" s="77" t="str">
        <f>'5. Riskanalys'!H71</f>
        <v>Leverans</v>
      </c>
      <c r="L71" s="16" t="e">
        <f>'5. Riskanalys'!I71</f>
        <v>#N/A</v>
      </c>
      <c r="M71" s="16" t="e">
        <f>'5. Riskanalys'!J71</f>
        <v>#N/A</v>
      </c>
      <c r="N71" s="16" t="e">
        <f>'5. Riskanalys'!K71</f>
        <v>#N/A</v>
      </c>
      <c r="O71" s="77" t="str">
        <f>IF('5. Riskanalys'!L71="x","x",IF('5. Riskanalys'!M71&lt;&gt;"","x",""))</f>
        <v/>
      </c>
      <c r="P71" s="53"/>
      <c r="Q71" s="53"/>
      <c r="R71" s="53"/>
    </row>
    <row r="72" spans="1:18" hidden="1" x14ac:dyDescent="0.35">
      <c r="A72" s="175">
        <f>'5. Riskanalys'!A72:A73</f>
        <v>0</v>
      </c>
      <c r="B72" s="179" t="e">
        <f>'5. Riskanalys'!#REF!</f>
        <v>#REF!</v>
      </c>
      <c r="C72" s="179" t="e">
        <f>'5. Riskanalys'!#REF!</f>
        <v>#REF!</v>
      </c>
      <c r="D72" s="179" t="e">
        <f>'5. Riskanalys'!#REF!</f>
        <v>#REF!</v>
      </c>
      <c r="E72" s="179">
        <f>'5. Riskanalys'!B72:B73</f>
        <v>0</v>
      </c>
      <c r="F72" s="49">
        <f>'5. Riskanalys'!C72</f>
        <v>0</v>
      </c>
      <c r="G72" s="180">
        <f>'5. Riskanalys'!D72:D73</f>
        <v>0</v>
      </c>
      <c r="H72" s="49">
        <f>'5. Riskanalys'!E72</f>
        <v>0</v>
      </c>
      <c r="I72" s="180">
        <f>'5. Riskanalys'!F72:F73</f>
        <v>0</v>
      </c>
      <c r="J72" s="49">
        <f>'5. Riskanalys'!G72</f>
        <v>0</v>
      </c>
      <c r="K72" s="77" t="str">
        <f>'5. Riskanalys'!H72</f>
        <v>Kvalitet</v>
      </c>
      <c r="L72" s="16" t="e">
        <f>'5. Riskanalys'!I72</f>
        <v>#N/A</v>
      </c>
      <c r="M72" s="16" t="e">
        <f>'5. Riskanalys'!J72</f>
        <v>#N/A</v>
      </c>
      <c r="N72" s="16" t="e">
        <f>'5. Riskanalys'!K72</f>
        <v>#N/A</v>
      </c>
      <c r="O72" s="77" t="str">
        <f>IF('5. Riskanalys'!L72="x","x",IF('5. Riskanalys'!M72&lt;&gt;"","x",""))</f>
        <v/>
      </c>
      <c r="P72" s="53"/>
      <c r="Q72" s="53"/>
      <c r="R72" s="53"/>
    </row>
    <row r="73" spans="1:18" hidden="1" x14ac:dyDescent="0.35">
      <c r="A73" s="175"/>
      <c r="B73" s="179"/>
      <c r="C73" s="179"/>
      <c r="D73" s="179"/>
      <c r="E73" s="179"/>
      <c r="F73" s="49">
        <f>'5. Riskanalys'!C73</f>
        <v>0</v>
      </c>
      <c r="G73" s="179"/>
      <c r="H73" s="49">
        <f>'5. Riskanalys'!E73</f>
        <v>0</v>
      </c>
      <c r="I73" s="179"/>
      <c r="J73" s="49">
        <f>'5. Riskanalys'!G73</f>
        <v>0</v>
      </c>
      <c r="K73" s="77" t="str">
        <f>'5. Riskanalys'!H73</f>
        <v>Leverans</v>
      </c>
      <c r="L73" s="16" t="e">
        <f>'5. Riskanalys'!I73</f>
        <v>#N/A</v>
      </c>
      <c r="M73" s="16" t="e">
        <f>'5. Riskanalys'!J73</f>
        <v>#N/A</v>
      </c>
      <c r="N73" s="16" t="e">
        <f>'5. Riskanalys'!K73</f>
        <v>#N/A</v>
      </c>
      <c r="O73" s="77" t="str">
        <f>IF('5. Riskanalys'!L73="x","x",IF('5. Riskanalys'!M73&lt;&gt;"","x",""))</f>
        <v/>
      </c>
      <c r="P73" s="53"/>
      <c r="Q73" s="53"/>
      <c r="R73" s="53"/>
    </row>
    <row r="74" spans="1:18" hidden="1" x14ac:dyDescent="0.35">
      <c r="A74" s="175">
        <f>'5. Riskanalys'!A74:A75</f>
        <v>0</v>
      </c>
      <c r="B74" s="179" t="e">
        <f>'5. Riskanalys'!#REF!</f>
        <v>#REF!</v>
      </c>
      <c r="C74" s="179" t="e">
        <f>'5. Riskanalys'!#REF!</f>
        <v>#REF!</v>
      </c>
      <c r="D74" s="179" t="e">
        <f>'5. Riskanalys'!#REF!</f>
        <v>#REF!</v>
      </c>
      <c r="E74" s="179">
        <f>'5. Riskanalys'!B74:B75</f>
        <v>0</v>
      </c>
      <c r="F74" s="49">
        <f>'5. Riskanalys'!C74</f>
        <v>0</v>
      </c>
      <c r="G74" s="180">
        <f>'5. Riskanalys'!D74:D75</f>
        <v>0</v>
      </c>
      <c r="H74" s="49">
        <f>'5. Riskanalys'!E74</f>
        <v>0</v>
      </c>
      <c r="I74" s="180">
        <f>'5. Riskanalys'!F74:F75</f>
        <v>0</v>
      </c>
      <c r="J74" s="49">
        <f>'5. Riskanalys'!G74</f>
        <v>0</v>
      </c>
      <c r="K74" s="77" t="str">
        <f>'5. Riskanalys'!H74</f>
        <v>Kvalitet</v>
      </c>
      <c r="L74" s="16" t="e">
        <f>'5. Riskanalys'!I74</f>
        <v>#N/A</v>
      </c>
      <c r="M74" s="16" t="e">
        <f>'5. Riskanalys'!J74</f>
        <v>#N/A</v>
      </c>
      <c r="N74" s="16" t="e">
        <f>'5. Riskanalys'!K74</f>
        <v>#N/A</v>
      </c>
      <c r="O74" s="77" t="str">
        <f>IF('5. Riskanalys'!L74="x","x",IF('5. Riskanalys'!M74&lt;&gt;"","x",""))</f>
        <v/>
      </c>
      <c r="P74" s="53"/>
      <c r="Q74" s="53"/>
      <c r="R74" s="53"/>
    </row>
    <row r="75" spans="1:18" hidden="1" x14ac:dyDescent="0.35">
      <c r="A75" s="175"/>
      <c r="B75" s="179"/>
      <c r="C75" s="179"/>
      <c r="D75" s="179"/>
      <c r="E75" s="179"/>
      <c r="F75" s="49">
        <f>'5. Riskanalys'!C75</f>
        <v>0</v>
      </c>
      <c r="G75" s="179"/>
      <c r="H75" s="49">
        <f>'5. Riskanalys'!E75</f>
        <v>0</v>
      </c>
      <c r="I75" s="179"/>
      <c r="J75" s="49">
        <f>'5. Riskanalys'!G75</f>
        <v>0</v>
      </c>
      <c r="K75" s="77" t="str">
        <f>'5. Riskanalys'!H75</f>
        <v>Leverans</v>
      </c>
      <c r="L75" s="16" t="e">
        <f>'5. Riskanalys'!I75</f>
        <v>#N/A</v>
      </c>
      <c r="M75" s="16" t="e">
        <f>'5. Riskanalys'!J75</f>
        <v>#N/A</v>
      </c>
      <c r="N75" s="16" t="e">
        <f>'5. Riskanalys'!K75</f>
        <v>#N/A</v>
      </c>
      <c r="O75" s="77" t="str">
        <f>IF('5. Riskanalys'!L75="x","x",IF('5. Riskanalys'!M75&lt;&gt;"","x",""))</f>
        <v/>
      </c>
      <c r="P75" s="53"/>
      <c r="Q75" s="53"/>
      <c r="R75" s="53"/>
    </row>
    <row r="76" spans="1:18" hidden="1" x14ac:dyDescent="0.35">
      <c r="A76" s="175">
        <f>'5. Riskanalys'!A76:A77</f>
        <v>0</v>
      </c>
      <c r="B76" s="179" t="e">
        <f>'5. Riskanalys'!#REF!</f>
        <v>#REF!</v>
      </c>
      <c r="C76" s="179" t="e">
        <f>'5. Riskanalys'!#REF!</f>
        <v>#REF!</v>
      </c>
      <c r="D76" s="179" t="e">
        <f>'5. Riskanalys'!#REF!</f>
        <v>#REF!</v>
      </c>
      <c r="E76" s="179">
        <f>'5. Riskanalys'!B76:B77</f>
        <v>0</v>
      </c>
      <c r="F76" s="49">
        <f>'5. Riskanalys'!C76</f>
        <v>0</v>
      </c>
      <c r="G76" s="180">
        <f>'5. Riskanalys'!D76:D77</f>
        <v>0</v>
      </c>
      <c r="H76" s="49">
        <f>'5. Riskanalys'!E76</f>
        <v>0</v>
      </c>
      <c r="I76" s="180">
        <f>'5. Riskanalys'!F76:F77</f>
        <v>0</v>
      </c>
      <c r="J76" s="49">
        <f>'5. Riskanalys'!G76</f>
        <v>0</v>
      </c>
      <c r="K76" s="77" t="str">
        <f>'5. Riskanalys'!H76</f>
        <v>Kvalitet</v>
      </c>
      <c r="L76" s="16" t="e">
        <f>'5. Riskanalys'!I76</f>
        <v>#N/A</v>
      </c>
      <c r="M76" s="16" t="e">
        <f>'5. Riskanalys'!J76</f>
        <v>#N/A</v>
      </c>
      <c r="N76" s="16" t="e">
        <f>'5. Riskanalys'!K76</f>
        <v>#N/A</v>
      </c>
      <c r="O76" s="77" t="str">
        <f>IF('5. Riskanalys'!L76="x","x",IF('5. Riskanalys'!M76&lt;&gt;"","x",""))</f>
        <v/>
      </c>
      <c r="P76" s="53"/>
      <c r="Q76" s="53"/>
      <c r="R76" s="53"/>
    </row>
    <row r="77" spans="1:18" hidden="1" x14ac:dyDescent="0.35">
      <c r="A77" s="175"/>
      <c r="B77" s="179"/>
      <c r="C77" s="179"/>
      <c r="D77" s="179"/>
      <c r="E77" s="179"/>
      <c r="F77" s="49">
        <f>'5. Riskanalys'!C77</f>
        <v>0</v>
      </c>
      <c r="G77" s="179"/>
      <c r="H77" s="49">
        <f>'5. Riskanalys'!E77</f>
        <v>0</v>
      </c>
      <c r="I77" s="179"/>
      <c r="J77" s="49">
        <f>'5. Riskanalys'!G77</f>
        <v>0</v>
      </c>
      <c r="K77" s="77" t="str">
        <f>'5. Riskanalys'!H77</f>
        <v>Leverans</v>
      </c>
      <c r="L77" s="16" t="e">
        <f>'5. Riskanalys'!I77</f>
        <v>#N/A</v>
      </c>
      <c r="M77" s="16" t="e">
        <f>'5. Riskanalys'!J77</f>
        <v>#N/A</v>
      </c>
      <c r="N77" s="16" t="e">
        <f>'5. Riskanalys'!K77</f>
        <v>#N/A</v>
      </c>
      <c r="O77" s="77" t="str">
        <f>IF('5. Riskanalys'!L77="x","x",IF('5. Riskanalys'!M77&lt;&gt;"","x",""))</f>
        <v/>
      </c>
      <c r="P77" s="53"/>
      <c r="Q77" s="53"/>
      <c r="R77" s="53"/>
    </row>
    <row r="78" spans="1:18" hidden="1" x14ac:dyDescent="0.35">
      <c r="A78" s="175">
        <f>'5. Riskanalys'!A78:A79</f>
        <v>0</v>
      </c>
      <c r="B78" s="179" t="e">
        <f>'5. Riskanalys'!#REF!</f>
        <v>#REF!</v>
      </c>
      <c r="C78" s="179" t="e">
        <f>'5. Riskanalys'!#REF!</f>
        <v>#REF!</v>
      </c>
      <c r="D78" s="179" t="e">
        <f>'5. Riskanalys'!#REF!</f>
        <v>#REF!</v>
      </c>
      <c r="E78" s="179">
        <f>'5. Riskanalys'!B78:B79</f>
        <v>0</v>
      </c>
      <c r="F78" s="49">
        <f>'5. Riskanalys'!C78</f>
        <v>0</v>
      </c>
      <c r="G78" s="180">
        <f>'5. Riskanalys'!D78:D79</f>
        <v>0</v>
      </c>
      <c r="H78" s="49">
        <f>'5. Riskanalys'!E78</f>
        <v>0</v>
      </c>
      <c r="I78" s="180">
        <f>'5. Riskanalys'!F78:F79</f>
        <v>0</v>
      </c>
      <c r="J78" s="49">
        <f>'5. Riskanalys'!G78</f>
        <v>0</v>
      </c>
      <c r="K78" s="77" t="str">
        <f>'5. Riskanalys'!H78</f>
        <v>Kvalitet</v>
      </c>
      <c r="L78" s="16" t="e">
        <f>'5. Riskanalys'!I78</f>
        <v>#N/A</v>
      </c>
      <c r="M78" s="16" t="e">
        <f>'5. Riskanalys'!J78</f>
        <v>#N/A</v>
      </c>
      <c r="N78" s="16" t="e">
        <f>'5. Riskanalys'!K78</f>
        <v>#N/A</v>
      </c>
      <c r="O78" s="77" t="str">
        <f>IF('5. Riskanalys'!L78="x","x",IF('5. Riskanalys'!M78&lt;&gt;"","x",""))</f>
        <v/>
      </c>
      <c r="P78" s="53"/>
      <c r="Q78" s="53"/>
      <c r="R78" s="53"/>
    </row>
    <row r="79" spans="1:18" hidden="1" x14ac:dyDescent="0.35">
      <c r="A79" s="175"/>
      <c r="B79" s="179"/>
      <c r="C79" s="179"/>
      <c r="D79" s="179"/>
      <c r="E79" s="179"/>
      <c r="F79" s="49">
        <f>'5. Riskanalys'!C79</f>
        <v>0</v>
      </c>
      <c r="G79" s="179"/>
      <c r="H79" s="49">
        <f>'5. Riskanalys'!E79</f>
        <v>0</v>
      </c>
      <c r="I79" s="179"/>
      <c r="J79" s="49">
        <f>'5. Riskanalys'!G79</f>
        <v>0</v>
      </c>
      <c r="K79" s="77" t="str">
        <f>'5. Riskanalys'!H79</f>
        <v>Leverans</v>
      </c>
      <c r="L79" s="16" t="e">
        <f>'5. Riskanalys'!I79</f>
        <v>#N/A</v>
      </c>
      <c r="M79" s="16" t="e">
        <f>'5. Riskanalys'!J79</f>
        <v>#N/A</v>
      </c>
      <c r="N79" s="16" t="e">
        <f>'5. Riskanalys'!K79</f>
        <v>#N/A</v>
      </c>
      <c r="O79" s="77" t="str">
        <f>IF('5. Riskanalys'!L79="x","x",IF('5. Riskanalys'!M79&lt;&gt;"","x",""))</f>
        <v/>
      </c>
      <c r="P79" s="53"/>
      <c r="Q79" s="53"/>
      <c r="R79" s="53"/>
    </row>
    <row r="80" spans="1:18" hidden="1" x14ac:dyDescent="0.35">
      <c r="A80" s="175">
        <f>'5. Riskanalys'!A80:A81</f>
        <v>0</v>
      </c>
      <c r="B80" s="179" t="e">
        <f>'5. Riskanalys'!#REF!</f>
        <v>#REF!</v>
      </c>
      <c r="C80" s="179" t="e">
        <f>'5. Riskanalys'!#REF!</f>
        <v>#REF!</v>
      </c>
      <c r="D80" s="179" t="e">
        <f>'5. Riskanalys'!#REF!</f>
        <v>#REF!</v>
      </c>
      <c r="E80" s="179">
        <f>'5. Riskanalys'!B80:B81</f>
        <v>0</v>
      </c>
      <c r="F80" s="49">
        <f>'5. Riskanalys'!C80</f>
        <v>0</v>
      </c>
      <c r="G80" s="180">
        <f>'5. Riskanalys'!D80:D81</f>
        <v>0</v>
      </c>
      <c r="H80" s="49">
        <f>'5. Riskanalys'!E80</f>
        <v>0</v>
      </c>
      <c r="I80" s="180">
        <f>'5. Riskanalys'!F80:F81</f>
        <v>0</v>
      </c>
      <c r="J80" s="49">
        <f>'5. Riskanalys'!G80</f>
        <v>0</v>
      </c>
      <c r="K80" s="77" t="str">
        <f>'5. Riskanalys'!H80</f>
        <v>Kvalitet</v>
      </c>
      <c r="L80" s="16" t="e">
        <f>'5. Riskanalys'!I80</f>
        <v>#N/A</v>
      </c>
      <c r="M80" s="16" t="e">
        <f>'5. Riskanalys'!J80</f>
        <v>#N/A</v>
      </c>
      <c r="N80" s="16" t="e">
        <f>'5. Riskanalys'!K80</f>
        <v>#N/A</v>
      </c>
      <c r="O80" s="77" t="str">
        <f>IF('5. Riskanalys'!L80="x","x",IF('5. Riskanalys'!M80&lt;&gt;"","x",""))</f>
        <v/>
      </c>
      <c r="P80" s="53"/>
      <c r="Q80" s="53"/>
      <c r="R80" s="53"/>
    </row>
    <row r="81" spans="1:18" hidden="1" x14ac:dyDescent="0.35">
      <c r="A81" s="175"/>
      <c r="B81" s="179"/>
      <c r="C81" s="179"/>
      <c r="D81" s="179"/>
      <c r="E81" s="179"/>
      <c r="F81" s="49">
        <f>'5. Riskanalys'!C81</f>
        <v>0</v>
      </c>
      <c r="G81" s="179"/>
      <c r="H81" s="49">
        <f>'5. Riskanalys'!E81</f>
        <v>0</v>
      </c>
      <c r="I81" s="179"/>
      <c r="J81" s="49">
        <f>'5. Riskanalys'!G81</f>
        <v>0</v>
      </c>
      <c r="K81" s="77" t="str">
        <f>'5. Riskanalys'!H81</f>
        <v>Leverans</v>
      </c>
      <c r="L81" s="16" t="e">
        <f>'5. Riskanalys'!I81</f>
        <v>#N/A</v>
      </c>
      <c r="M81" s="16" t="e">
        <f>'5. Riskanalys'!J81</f>
        <v>#N/A</v>
      </c>
      <c r="N81" s="16" t="e">
        <f>'5. Riskanalys'!K81</f>
        <v>#N/A</v>
      </c>
      <c r="O81" s="77" t="str">
        <f>IF('5. Riskanalys'!L81="x","x",IF('5. Riskanalys'!M81&lt;&gt;"","x",""))</f>
        <v/>
      </c>
      <c r="P81" s="53"/>
      <c r="Q81" s="53"/>
      <c r="R81" s="53"/>
    </row>
    <row r="82" spans="1:18" hidden="1" x14ac:dyDescent="0.35">
      <c r="A82" s="175">
        <f>'5. Riskanalys'!A82:A83</f>
        <v>0</v>
      </c>
      <c r="B82" s="179" t="e">
        <f>'5. Riskanalys'!#REF!</f>
        <v>#REF!</v>
      </c>
      <c r="C82" s="179" t="e">
        <f>'5. Riskanalys'!#REF!</f>
        <v>#REF!</v>
      </c>
      <c r="D82" s="179" t="e">
        <f>'5. Riskanalys'!#REF!</f>
        <v>#REF!</v>
      </c>
      <c r="E82" s="179">
        <f>'5. Riskanalys'!B82:B83</f>
        <v>0</v>
      </c>
      <c r="F82" s="49">
        <f>'5. Riskanalys'!C82</f>
        <v>0</v>
      </c>
      <c r="G82" s="180">
        <f>'5. Riskanalys'!D82:D83</f>
        <v>0</v>
      </c>
      <c r="H82" s="49">
        <f>'5. Riskanalys'!E82</f>
        <v>0</v>
      </c>
      <c r="I82" s="180">
        <f>'5. Riskanalys'!F82:F83</f>
        <v>0</v>
      </c>
      <c r="J82" s="49">
        <f>'5. Riskanalys'!G82</f>
        <v>0</v>
      </c>
      <c r="K82" s="77" t="str">
        <f>'5. Riskanalys'!H82</f>
        <v>Kvalitet</v>
      </c>
      <c r="L82" s="16" t="e">
        <f>'5. Riskanalys'!I82</f>
        <v>#N/A</v>
      </c>
      <c r="M82" s="16" t="e">
        <f>'5. Riskanalys'!J82</f>
        <v>#N/A</v>
      </c>
      <c r="N82" s="16" t="e">
        <f>'5. Riskanalys'!K82</f>
        <v>#N/A</v>
      </c>
      <c r="O82" s="77" t="str">
        <f>IF('5. Riskanalys'!L82="x","x",IF('5. Riskanalys'!M82&lt;&gt;"","x",""))</f>
        <v/>
      </c>
      <c r="P82" s="53"/>
      <c r="Q82" s="53"/>
      <c r="R82" s="53"/>
    </row>
    <row r="83" spans="1:18" hidden="1" x14ac:dyDescent="0.35">
      <c r="A83" s="175"/>
      <c r="B83" s="179"/>
      <c r="C83" s="179"/>
      <c r="D83" s="179"/>
      <c r="E83" s="179"/>
      <c r="F83" s="49">
        <f>'5. Riskanalys'!C83</f>
        <v>0</v>
      </c>
      <c r="G83" s="179"/>
      <c r="H83" s="49">
        <f>'5. Riskanalys'!E83</f>
        <v>0</v>
      </c>
      <c r="I83" s="179"/>
      <c r="J83" s="49">
        <f>'5. Riskanalys'!G83</f>
        <v>0</v>
      </c>
      <c r="K83" s="77" t="str">
        <f>'5. Riskanalys'!H83</f>
        <v>Leverans</v>
      </c>
      <c r="L83" s="16" t="e">
        <f>'5. Riskanalys'!I83</f>
        <v>#N/A</v>
      </c>
      <c r="M83" s="16" t="e">
        <f>'5. Riskanalys'!J83</f>
        <v>#N/A</v>
      </c>
      <c r="N83" s="16" t="e">
        <f>'5. Riskanalys'!K83</f>
        <v>#N/A</v>
      </c>
      <c r="O83" s="77" t="str">
        <f>IF('5. Riskanalys'!L83="x","x",IF('5. Riskanalys'!M83&lt;&gt;"","x",""))</f>
        <v/>
      </c>
      <c r="P83" s="53"/>
      <c r="Q83" s="53"/>
      <c r="R83" s="53"/>
    </row>
    <row r="84" spans="1:18" hidden="1" x14ac:dyDescent="0.35">
      <c r="A84" s="175">
        <f>'5. Riskanalys'!A84:A85</f>
        <v>0</v>
      </c>
      <c r="B84" s="179" t="e">
        <f>'5. Riskanalys'!#REF!</f>
        <v>#REF!</v>
      </c>
      <c r="C84" s="179" t="e">
        <f>'5. Riskanalys'!#REF!</f>
        <v>#REF!</v>
      </c>
      <c r="D84" s="179" t="e">
        <f>'5. Riskanalys'!#REF!</f>
        <v>#REF!</v>
      </c>
      <c r="E84" s="179">
        <f>'5. Riskanalys'!B84:B85</f>
        <v>0</v>
      </c>
      <c r="F84" s="49">
        <f>'5. Riskanalys'!C84</f>
        <v>0</v>
      </c>
      <c r="G84" s="180">
        <f>'5. Riskanalys'!D84:D85</f>
        <v>0</v>
      </c>
      <c r="H84" s="49">
        <f>'5. Riskanalys'!E84</f>
        <v>0</v>
      </c>
      <c r="I84" s="180">
        <f>'5. Riskanalys'!F84:F85</f>
        <v>0</v>
      </c>
      <c r="J84" s="49">
        <f>'5. Riskanalys'!G84</f>
        <v>0</v>
      </c>
      <c r="K84" s="77" t="str">
        <f>'5. Riskanalys'!H84</f>
        <v>Kvalitet</v>
      </c>
      <c r="L84" s="16" t="e">
        <f>'5. Riskanalys'!I84</f>
        <v>#N/A</v>
      </c>
      <c r="M84" s="16" t="e">
        <f>'5. Riskanalys'!J84</f>
        <v>#N/A</v>
      </c>
      <c r="N84" s="16" t="e">
        <f>'5. Riskanalys'!K84</f>
        <v>#N/A</v>
      </c>
      <c r="O84" s="77" t="str">
        <f>IF('5. Riskanalys'!L84="x","x",IF('5. Riskanalys'!M84&lt;&gt;"","x",""))</f>
        <v/>
      </c>
      <c r="P84" s="53"/>
      <c r="Q84" s="53"/>
      <c r="R84" s="53"/>
    </row>
    <row r="85" spans="1:18" hidden="1" x14ac:dyDescent="0.35">
      <c r="A85" s="175"/>
      <c r="B85" s="179"/>
      <c r="C85" s="179"/>
      <c r="D85" s="179"/>
      <c r="E85" s="179"/>
      <c r="F85" s="49">
        <f>'5. Riskanalys'!C85</f>
        <v>0</v>
      </c>
      <c r="G85" s="179"/>
      <c r="H85" s="49">
        <f>'5. Riskanalys'!E85</f>
        <v>0</v>
      </c>
      <c r="I85" s="179"/>
      <c r="J85" s="49">
        <f>'5. Riskanalys'!G85</f>
        <v>0</v>
      </c>
      <c r="K85" s="77" t="str">
        <f>'5. Riskanalys'!H85</f>
        <v>Leverans</v>
      </c>
      <c r="L85" s="16" t="e">
        <f>'5. Riskanalys'!I85</f>
        <v>#N/A</v>
      </c>
      <c r="M85" s="16" t="e">
        <f>'5. Riskanalys'!J85</f>
        <v>#N/A</v>
      </c>
      <c r="N85" s="16" t="e">
        <f>'5. Riskanalys'!K85</f>
        <v>#N/A</v>
      </c>
      <c r="O85" s="77" t="str">
        <f>IF('5. Riskanalys'!L85="x","x",IF('5. Riskanalys'!M85&lt;&gt;"","x",""))</f>
        <v/>
      </c>
      <c r="P85" s="53"/>
      <c r="Q85" s="53"/>
      <c r="R85" s="53"/>
    </row>
    <row r="86" spans="1:18" hidden="1" x14ac:dyDescent="0.35">
      <c r="A86" s="175">
        <f>'5. Riskanalys'!A86:A87</f>
        <v>0</v>
      </c>
      <c r="B86" s="179" t="e">
        <f>'5. Riskanalys'!#REF!</f>
        <v>#REF!</v>
      </c>
      <c r="C86" s="179" t="e">
        <f>'5. Riskanalys'!#REF!</f>
        <v>#REF!</v>
      </c>
      <c r="D86" s="179" t="e">
        <f>'5. Riskanalys'!#REF!</f>
        <v>#REF!</v>
      </c>
      <c r="E86" s="179">
        <f>'5. Riskanalys'!B86:B87</f>
        <v>0</v>
      </c>
      <c r="F86" s="49">
        <f>'5. Riskanalys'!C86</f>
        <v>0</v>
      </c>
      <c r="G86" s="180">
        <f>'5. Riskanalys'!D86:D87</f>
        <v>0</v>
      </c>
      <c r="H86" s="49">
        <f>'5. Riskanalys'!E86</f>
        <v>0</v>
      </c>
      <c r="I86" s="180">
        <f>'5. Riskanalys'!F86:F87</f>
        <v>0</v>
      </c>
      <c r="J86" s="49">
        <f>'5. Riskanalys'!G86</f>
        <v>0</v>
      </c>
      <c r="K86" s="77" t="str">
        <f>'5. Riskanalys'!H86</f>
        <v>Kvalitet</v>
      </c>
      <c r="L86" s="16" t="e">
        <f>'5. Riskanalys'!I86</f>
        <v>#N/A</v>
      </c>
      <c r="M86" s="16" t="e">
        <f>'5. Riskanalys'!J86</f>
        <v>#N/A</v>
      </c>
      <c r="N86" s="16" t="e">
        <f>'5. Riskanalys'!K86</f>
        <v>#N/A</v>
      </c>
      <c r="O86" s="77" t="str">
        <f>IF('5. Riskanalys'!L86="x","x",IF('5. Riskanalys'!M86&lt;&gt;"","x",""))</f>
        <v/>
      </c>
      <c r="P86" s="53"/>
      <c r="Q86" s="53"/>
      <c r="R86" s="53"/>
    </row>
    <row r="87" spans="1:18" hidden="1" x14ac:dyDescent="0.35">
      <c r="A87" s="175"/>
      <c r="B87" s="179"/>
      <c r="C87" s="179"/>
      <c r="D87" s="179"/>
      <c r="E87" s="179"/>
      <c r="F87" s="49">
        <f>'5. Riskanalys'!C87</f>
        <v>0</v>
      </c>
      <c r="G87" s="179"/>
      <c r="H87" s="49">
        <f>'5. Riskanalys'!E87</f>
        <v>0</v>
      </c>
      <c r="I87" s="179"/>
      <c r="J87" s="49">
        <f>'5. Riskanalys'!G87</f>
        <v>0</v>
      </c>
      <c r="K87" s="77" t="str">
        <f>'5. Riskanalys'!H87</f>
        <v>Leverans</v>
      </c>
      <c r="L87" s="16" t="e">
        <f>'5. Riskanalys'!I87</f>
        <v>#N/A</v>
      </c>
      <c r="M87" s="16" t="e">
        <f>'5. Riskanalys'!J87</f>
        <v>#N/A</v>
      </c>
      <c r="N87" s="16" t="e">
        <f>'5. Riskanalys'!K87</f>
        <v>#N/A</v>
      </c>
      <c r="O87" s="77" t="str">
        <f>IF('5. Riskanalys'!L87="x","x",IF('5. Riskanalys'!M87&lt;&gt;"","x",""))</f>
        <v/>
      </c>
      <c r="P87" s="53"/>
      <c r="Q87" s="53"/>
      <c r="R87" s="53"/>
    </row>
    <row r="88" spans="1:18" hidden="1" x14ac:dyDescent="0.35">
      <c r="A88" s="175">
        <f>'5. Riskanalys'!A88:A89</f>
        <v>0</v>
      </c>
      <c r="B88" s="179" t="e">
        <f>'5. Riskanalys'!#REF!</f>
        <v>#REF!</v>
      </c>
      <c r="C88" s="179" t="e">
        <f>'5. Riskanalys'!#REF!</f>
        <v>#REF!</v>
      </c>
      <c r="D88" s="179" t="e">
        <f>'5. Riskanalys'!#REF!</f>
        <v>#REF!</v>
      </c>
      <c r="E88" s="179">
        <f>'5. Riskanalys'!B88:B89</f>
        <v>0</v>
      </c>
      <c r="F88" s="49">
        <f>'5. Riskanalys'!C88</f>
        <v>0</v>
      </c>
      <c r="G88" s="180">
        <f>'5. Riskanalys'!D88:D89</f>
        <v>0</v>
      </c>
      <c r="H88" s="49">
        <f>'5. Riskanalys'!E88</f>
        <v>0</v>
      </c>
      <c r="I88" s="180">
        <f>'5. Riskanalys'!F88:F89</f>
        <v>0</v>
      </c>
      <c r="J88" s="49">
        <f>'5. Riskanalys'!G88</f>
        <v>0</v>
      </c>
      <c r="K88" s="77" t="str">
        <f>'5. Riskanalys'!H88</f>
        <v>Kvalitet</v>
      </c>
      <c r="L88" s="16" t="e">
        <f>'5. Riskanalys'!I88</f>
        <v>#N/A</v>
      </c>
      <c r="M88" s="16" t="e">
        <f>'5. Riskanalys'!J88</f>
        <v>#N/A</v>
      </c>
      <c r="N88" s="16" t="e">
        <f>'5. Riskanalys'!K88</f>
        <v>#N/A</v>
      </c>
      <c r="O88" s="77" t="str">
        <f>IF('5. Riskanalys'!L88="x","x",IF('5. Riskanalys'!M88&lt;&gt;"","x",""))</f>
        <v/>
      </c>
      <c r="P88" s="53"/>
      <c r="Q88" s="53"/>
      <c r="R88" s="53"/>
    </row>
    <row r="89" spans="1:18" hidden="1" x14ac:dyDescent="0.35">
      <c r="A89" s="175"/>
      <c r="B89" s="179"/>
      <c r="C89" s="179"/>
      <c r="D89" s="179"/>
      <c r="E89" s="179"/>
      <c r="F89" s="49">
        <f>'5. Riskanalys'!C89</f>
        <v>0</v>
      </c>
      <c r="G89" s="179"/>
      <c r="H89" s="49">
        <f>'5. Riskanalys'!E89</f>
        <v>0</v>
      </c>
      <c r="I89" s="179"/>
      <c r="J89" s="49">
        <f>'5. Riskanalys'!G89</f>
        <v>0</v>
      </c>
      <c r="K89" s="77" t="str">
        <f>'5. Riskanalys'!H89</f>
        <v>Leverans</v>
      </c>
      <c r="L89" s="16" t="e">
        <f>'5. Riskanalys'!I89</f>
        <v>#N/A</v>
      </c>
      <c r="M89" s="16" t="e">
        <f>'5. Riskanalys'!J89</f>
        <v>#N/A</v>
      </c>
      <c r="N89" s="16" t="e">
        <f>'5. Riskanalys'!K89</f>
        <v>#N/A</v>
      </c>
      <c r="O89" s="77" t="str">
        <f>IF('5. Riskanalys'!L89="x","x",IF('5. Riskanalys'!M89&lt;&gt;"","x",""))</f>
        <v/>
      </c>
      <c r="P89" s="53"/>
      <c r="Q89" s="53"/>
      <c r="R89" s="53"/>
    </row>
    <row r="90" spans="1:18" hidden="1" x14ac:dyDescent="0.35">
      <c r="A90" s="175">
        <f>'5. Riskanalys'!A90:A91</f>
        <v>0</v>
      </c>
      <c r="B90" s="179" t="e">
        <f>'5. Riskanalys'!#REF!</f>
        <v>#REF!</v>
      </c>
      <c r="C90" s="179" t="e">
        <f>'5. Riskanalys'!#REF!</f>
        <v>#REF!</v>
      </c>
      <c r="D90" s="179" t="e">
        <f>'5. Riskanalys'!#REF!</f>
        <v>#REF!</v>
      </c>
      <c r="E90" s="179">
        <f>'5. Riskanalys'!B90:B91</f>
        <v>0</v>
      </c>
      <c r="F90" s="49">
        <f>'5. Riskanalys'!C90</f>
        <v>0</v>
      </c>
      <c r="G90" s="180">
        <f>'5. Riskanalys'!D90:D91</f>
        <v>0</v>
      </c>
      <c r="H90" s="49">
        <f>'5. Riskanalys'!E90</f>
        <v>0</v>
      </c>
      <c r="I90" s="180">
        <f>'5. Riskanalys'!F90:F91</f>
        <v>0</v>
      </c>
      <c r="J90" s="49">
        <f>'5. Riskanalys'!G90</f>
        <v>0</v>
      </c>
      <c r="K90" s="77" t="str">
        <f>'5. Riskanalys'!H90</f>
        <v>Kvalitet</v>
      </c>
      <c r="L90" s="16" t="e">
        <f>'5. Riskanalys'!I90</f>
        <v>#N/A</v>
      </c>
      <c r="M90" s="16" t="e">
        <f>'5. Riskanalys'!J90</f>
        <v>#N/A</v>
      </c>
      <c r="N90" s="16" t="e">
        <f>'5. Riskanalys'!K90</f>
        <v>#N/A</v>
      </c>
      <c r="O90" s="77" t="str">
        <f>IF('5. Riskanalys'!L90="x","x",IF('5. Riskanalys'!M90&lt;&gt;"","x",""))</f>
        <v/>
      </c>
      <c r="P90" s="53"/>
      <c r="Q90" s="53"/>
      <c r="R90" s="53"/>
    </row>
    <row r="91" spans="1:18" hidden="1" x14ac:dyDescent="0.35">
      <c r="A91" s="175"/>
      <c r="B91" s="179"/>
      <c r="C91" s="179"/>
      <c r="D91" s="179"/>
      <c r="E91" s="179"/>
      <c r="F91" s="49">
        <f>'5. Riskanalys'!C91</f>
        <v>0</v>
      </c>
      <c r="G91" s="179"/>
      <c r="H91" s="49">
        <f>'5. Riskanalys'!E91</f>
        <v>0</v>
      </c>
      <c r="I91" s="179"/>
      <c r="J91" s="49">
        <f>'5. Riskanalys'!G91</f>
        <v>0</v>
      </c>
      <c r="K91" s="77" t="str">
        <f>'5. Riskanalys'!H91</f>
        <v>Leverans</v>
      </c>
      <c r="L91" s="16" t="e">
        <f>'5. Riskanalys'!I91</f>
        <v>#N/A</v>
      </c>
      <c r="M91" s="16" t="e">
        <f>'5. Riskanalys'!J91</f>
        <v>#N/A</v>
      </c>
      <c r="N91" s="16" t="e">
        <f>'5. Riskanalys'!K91</f>
        <v>#N/A</v>
      </c>
      <c r="O91" s="77" t="str">
        <f>IF('5. Riskanalys'!L91="x","x",IF('5. Riskanalys'!M91&lt;&gt;"","x",""))</f>
        <v/>
      </c>
      <c r="P91" s="53"/>
      <c r="Q91" s="53"/>
      <c r="R91" s="53"/>
    </row>
    <row r="92" spans="1:18" hidden="1" x14ac:dyDescent="0.35">
      <c r="A92" s="175">
        <f>'5. Riskanalys'!A92:A93</f>
        <v>0</v>
      </c>
      <c r="B92" s="179" t="e">
        <f>'5. Riskanalys'!#REF!</f>
        <v>#REF!</v>
      </c>
      <c r="C92" s="179" t="e">
        <f>'5. Riskanalys'!#REF!</f>
        <v>#REF!</v>
      </c>
      <c r="D92" s="179" t="e">
        <f>'5. Riskanalys'!#REF!</f>
        <v>#REF!</v>
      </c>
      <c r="E92" s="179">
        <f>'5. Riskanalys'!B92:B93</f>
        <v>0</v>
      </c>
      <c r="F92" s="49">
        <f>'5. Riskanalys'!C92</f>
        <v>0</v>
      </c>
      <c r="G92" s="180">
        <f>'5. Riskanalys'!D92:D93</f>
        <v>0</v>
      </c>
      <c r="H92" s="49">
        <f>'5. Riskanalys'!E92</f>
        <v>0</v>
      </c>
      <c r="I92" s="180">
        <f>'5. Riskanalys'!F92:F93</f>
        <v>0</v>
      </c>
      <c r="J92" s="49">
        <f>'5. Riskanalys'!G92</f>
        <v>0</v>
      </c>
      <c r="K92" s="77" t="str">
        <f>'5. Riskanalys'!H92</f>
        <v>Kvalitet</v>
      </c>
      <c r="L92" s="16" t="e">
        <f>'5. Riskanalys'!I92</f>
        <v>#N/A</v>
      </c>
      <c r="M92" s="16" t="e">
        <f>'5. Riskanalys'!J92</f>
        <v>#N/A</v>
      </c>
      <c r="N92" s="16" t="e">
        <f>'5. Riskanalys'!K92</f>
        <v>#N/A</v>
      </c>
      <c r="O92" s="77" t="str">
        <f>IF('5. Riskanalys'!L92="x","x",IF('5. Riskanalys'!M92&lt;&gt;"","x",""))</f>
        <v/>
      </c>
      <c r="P92" s="53"/>
      <c r="Q92" s="53"/>
      <c r="R92" s="53"/>
    </row>
    <row r="93" spans="1:18" hidden="1" x14ac:dyDescent="0.35">
      <c r="A93" s="175"/>
      <c r="B93" s="179"/>
      <c r="C93" s="179"/>
      <c r="D93" s="179"/>
      <c r="E93" s="179"/>
      <c r="F93" s="49">
        <f>'5. Riskanalys'!C93</f>
        <v>0</v>
      </c>
      <c r="G93" s="179"/>
      <c r="H93" s="49">
        <f>'5. Riskanalys'!E93</f>
        <v>0</v>
      </c>
      <c r="I93" s="179"/>
      <c r="J93" s="49">
        <f>'5. Riskanalys'!G93</f>
        <v>0</v>
      </c>
      <c r="K93" s="77" t="str">
        <f>'5. Riskanalys'!H93</f>
        <v>Leverans</v>
      </c>
      <c r="L93" s="16" t="e">
        <f>'5. Riskanalys'!I93</f>
        <v>#N/A</v>
      </c>
      <c r="M93" s="16" t="e">
        <f>'5. Riskanalys'!J93</f>
        <v>#N/A</v>
      </c>
      <c r="N93" s="16" t="e">
        <f>'5. Riskanalys'!K93</f>
        <v>#N/A</v>
      </c>
      <c r="O93" s="77" t="str">
        <f>IF('5. Riskanalys'!L93="x","x",IF('5. Riskanalys'!M93&lt;&gt;"","x",""))</f>
        <v/>
      </c>
      <c r="P93" s="53"/>
      <c r="Q93" s="53"/>
      <c r="R93" s="53"/>
    </row>
    <row r="94" spans="1:18" hidden="1" x14ac:dyDescent="0.35">
      <c r="A94" s="175">
        <f>'5. Riskanalys'!A94:A95</f>
        <v>0</v>
      </c>
      <c r="B94" s="179" t="e">
        <f>'5. Riskanalys'!#REF!</f>
        <v>#REF!</v>
      </c>
      <c r="C94" s="179" t="e">
        <f>'5. Riskanalys'!#REF!</f>
        <v>#REF!</v>
      </c>
      <c r="D94" s="179" t="e">
        <f>'5. Riskanalys'!#REF!</f>
        <v>#REF!</v>
      </c>
      <c r="E94" s="179">
        <f>'5. Riskanalys'!B94:B95</f>
        <v>0</v>
      </c>
      <c r="F94" s="49">
        <f>'5. Riskanalys'!C94</f>
        <v>0</v>
      </c>
      <c r="G94" s="180">
        <f>'5. Riskanalys'!D94:D95</f>
        <v>0</v>
      </c>
      <c r="H94" s="49">
        <f>'5. Riskanalys'!E94</f>
        <v>0</v>
      </c>
      <c r="I94" s="180">
        <f>'5. Riskanalys'!F94:F95</f>
        <v>0</v>
      </c>
      <c r="J94" s="49">
        <f>'5. Riskanalys'!G94</f>
        <v>0</v>
      </c>
      <c r="K94" s="77" t="str">
        <f>'5. Riskanalys'!H94</f>
        <v>Kvalitet</v>
      </c>
      <c r="L94" s="16" t="e">
        <f>'5. Riskanalys'!I94</f>
        <v>#N/A</v>
      </c>
      <c r="M94" s="16" t="e">
        <f>'5. Riskanalys'!J94</f>
        <v>#N/A</v>
      </c>
      <c r="N94" s="16" t="e">
        <f>'5. Riskanalys'!K94</f>
        <v>#N/A</v>
      </c>
      <c r="O94" s="77" t="str">
        <f>IF('5. Riskanalys'!L94="x","x",IF('5. Riskanalys'!M94&lt;&gt;"","x",""))</f>
        <v/>
      </c>
      <c r="P94" s="53"/>
      <c r="Q94" s="53"/>
      <c r="R94" s="53"/>
    </row>
    <row r="95" spans="1:18" hidden="1" x14ac:dyDescent="0.35">
      <c r="A95" s="175"/>
      <c r="B95" s="179"/>
      <c r="C95" s="179"/>
      <c r="D95" s="179"/>
      <c r="E95" s="179"/>
      <c r="F95" s="49">
        <f>'5. Riskanalys'!C95</f>
        <v>0</v>
      </c>
      <c r="G95" s="179"/>
      <c r="H95" s="49">
        <f>'5. Riskanalys'!E95</f>
        <v>0</v>
      </c>
      <c r="I95" s="179"/>
      <c r="J95" s="49">
        <f>'5. Riskanalys'!G95</f>
        <v>0</v>
      </c>
      <c r="K95" s="77" t="str">
        <f>'5. Riskanalys'!H95</f>
        <v>Leverans</v>
      </c>
      <c r="L95" s="16" t="e">
        <f>'5. Riskanalys'!I95</f>
        <v>#N/A</v>
      </c>
      <c r="M95" s="16" t="e">
        <f>'5. Riskanalys'!J95</f>
        <v>#N/A</v>
      </c>
      <c r="N95" s="16" t="e">
        <f>'5. Riskanalys'!K95</f>
        <v>#N/A</v>
      </c>
      <c r="O95" s="77" t="str">
        <f>IF('5. Riskanalys'!L95="x","x",IF('5. Riskanalys'!M95&lt;&gt;"","x",""))</f>
        <v/>
      </c>
      <c r="P95" s="53"/>
      <c r="Q95" s="53"/>
      <c r="R95" s="53"/>
    </row>
    <row r="96" spans="1:18" hidden="1" x14ac:dyDescent="0.35">
      <c r="A96" s="175">
        <f>'5. Riskanalys'!A96:A97</f>
        <v>0</v>
      </c>
      <c r="B96" s="179" t="e">
        <f>'5. Riskanalys'!#REF!</f>
        <v>#REF!</v>
      </c>
      <c r="C96" s="179" t="e">
        <f>'5. Riskanalys'!#REF!</f>
        <v>#REF!</v>
      </c>
      <c r="D96" s="179" t="e">
        <f>'5. Riskanalys'!#REF!</f>
        <v>#REF!</v>
      </c>
      <c r="E96" s="179">
        <f>'5. Riskanalys'!B96:B97</f>
        <v>0</v>
      </c>
      <c r="F96" s="49">
        <f>'5. Riskanalys'!C96</f>
        <v>0</v>
      </c>
      <c r="G96" s="180">
        <f>'5. Riskanalys'!D96:D97</f>
        <v>0</v>
      </c>
      <c r="H96" s="49">
        <f>'5. Riskanalys'!E96</f>
        <v>0</v>
      </c>
      <c r="I96" s="180">
        <f>'5. Riskanalys'!F96:F97</f>
        <v>0</v>
      </c>
      <c r="J96" s="49">
        <f>'5. Riskanalys'!G96</f>
        <v>0</v>
      </c>
      <c r="K96" s="77" t="str">
        <f>'5. Riskanalys'!H96</f>
        <v>Kvalitet</v>
      </c>
      <c r="L96" s="16" t="e">
        <f>'5. Riskanalys'!I96</f>
        <v>#N/A</v>
      </c>
      <c r="M96" s="16" t="e">
        <f>'5. Riskanalys'!J96</f>
        <v>#N/A</v>
      </c>
      <c r="N96" s="16" t="e">
        <f>'5. Riskanalys'!K96</f>
        <v>#N/A</v>
      </c>
      <c r="O96" s="77" t="str">
        <f>IF('5. Riskanalys'!L96="x","x",IF('5. Riskanalys'!M96&lt;&gt;"","x",""))</f>
        <v/>
      </c>
      <c r="P96" s="53"/>
      <c r="Q96" s="53"/>
      <c r="R96" s="53"/>
    </row>
    <row r="97" spans="1:18" hidden="1" x14ac:dyDescent="0.35">
      <c r="A97" s="175"/>
      <c r="B97" s="179"/>
      <c r="C97" s="179"/>
      <c r="D97" s="179"/>
      <c r="E97" s="179"/>
      <c r="F97" s="49">
        <f>'5. Riskanalys'!C97</f>
        <v>0</v>
      </c>
      <c r="G97" s="179"/>
      <c r="H97" s="49">
        <f>'5. Riskanalys'!E97</f>
        <v>0</v>
      </c>
      <c r="I97" s="179"/>
      <c r="J97" s="49">
        <f>'5. Riskanalys'!G97</f>
        <v>0</v>
      </c>
      <c r="K97" s="77" t="str">
        <f>'5. Riskanalys'!H97</f>
        <v>Leverans</v>
      </c>
      <c r="L97" s="16" t="e">
        <f>'5. Riskanalys'!I97</f>
        <v>#N/A</v>
      </c>
      <c r="M97" s="16" t="e">
        <f>'5. Riskanalys'!J97</f>
        <v>#N/A</v>
      </c>
      <c r="N97" s="16" t="e">
        <f>'5. Riskanalys'!K97</f>
        <v>#N/A</v>
      </c>
      <c r="O97" s="77" t="str">
        <f>IF('5. Riskanalys'!L97="x","x",IF('5. Riskanalys'!M97&lt;&gt;"","x",""))</f>
        <v/>
      </c>
      <c r="P97" s="53"/>
      <c r="Q97" s="53"/>
      <c r="R97" s="53"/>
    </row>
    <row r="98" spans="1:18" hidden="1" x14ac:dyDescent="0.35">
      <c r="A98" s="175">
        <f>'5. Riskanalys'!A98:A99</f>
        <v>0</v>
      </c>
      <c r="B98" s="179" t="e">
        <f>'5. Riskanalys'!#REF!</f>
        <v>#REF!</v>
      </c>
      <c r="C98" s="179" t="e">
        <f>'5. Riskanalys'!#REF!</f>
        <v>#REF!</v>
      </c>
      <c r="D98" s="179" t="e">
        <f>'5. Riskanalys'!#REF!</f>
        <v>#REF!</v>
      </c>
      <c r="E98" s="179">
        <f>'5. Riskanalys'!B98:B99</f>
        <v>0</v>
      </c>
      <c r="F98" s="49">
        <f>'5. Riskanalys'!C98</f>
        <v>0</v>
      </c>
      <c r="G98" s="180">
        <f>'5. Riskanalys'!D98:D99</f>
        <v>0</v>
      </c>
      <c r="H98" s="49">
        <f>'5. Riskanalys'!E98</f>
        <v>0</v>
      </c>
      <c r="I98" s="180">
        <f>'5. Riskanalys'!F98:F99</f>
        <v>0</v>
      </c>
      <c r="J98" s="49">
        <f>'5. Riskanalys'!G98</f>
        <v>0</v>
      </c>
      <c r="K98" s="77" t="str">
        <f>'5. Riskanalys'!H98</f>
        <v>Kvalitet</v>
      </c>
      <c r="L98" s="16" t="e">
        <f>'5. Riskanalys'!I98</f>
        <v>#N/A</v>
      </c>
      <c r="M98" s="16" t="e">
        <f>'5. Riskanalys'!J98</f>
        <v>#N/A</v>
      </c>
      <c r="N98" s="16" t="e">
        <f>'5. Riskanalys'!K98</f>
        <v>#N/A</v>
      </c>
      <c r="O98" s="77" t="str">
        <f>IF('5. Riskanalys'!L98="x","x",IF('5. Riskanalys'!M98&lt;&gt;"","x",""))</f>
        <v/>
      </c>
      <c r="P98" s="53"/>
      <c r="Q98" s="53"/>
      <c r="R98" s="53"/>
    </row>
    <row r="99" spans="1:18" hidden="1" x14ac:dyDescent="0.35">
      <c r="A99" s="175"/>
      <c r="B99" s="179"/>
      <c r="C99" s="179"/>
      <c r="D99" s="179"/>
      <c r="E99" s="179"/>
      <c r="F99" s="49">
        <f>'5. Riskanalys'!C99</f>
        <v>0</v>
      </c>
      <c r="G99" s="179"/>
      <c r="H99" s="49">
        <f>'5. Riskanalys'!E99</f>
        <v>0</v>
      </c>
      <c r="I99" s="179"/>
      <c r="J99" s="49">
        <f>'5. Riskanalys'!G99</f>
        <v>0</v>
      </c>
      <c r="K99" s="77" t="str">
        <f>'5. Riskanalys'!H99</f>
        <v>Leverans</v>
      </c>
      <c r="L99" s="16" t="e">
        <f>'5. Riskanalys'!I99</f>
        <v>#N/A</v>
      </c>
      <c r="M99" s="16" t="e">
        <f>'5. Riskanalys'!J99</f>
        <v>#N/A</v>
      </c>
      <c r="N99" s="16" t="e">
        <f>'5. Riskanalys'!K99</f>
        <v>#N/A</v>
      </c>
      <c r="O99" s="77" t="str">
        <f>IF('5. Riskanalys'!L99="x","x",IF('5. Riskanalys'!M99&lt;&gt;"","x",""))</f>
        <v/>
      </c>
      <c r="P99" s="53"/>
      <c r="Q99" s="53"/>
      <c r="R99" s="53"/>
    </row>
    <row r="100" spans="1:18" hidden="1" x14ac:dyDescent="0.35">
      <c r="A100" s="175">
        <f>'5. Riskanalys'!A100:A101</f>
        <v>0</v>
      </c>
      <c r="B100" s="179" t="e">
        <f>'5. Riskanalys'!#REF!</f>
        <v>#REF!</v>
      </c>
      <c r="C100" s="179" t="e">
        <f>'5. Riskanalys'!#REF!</f>
        <v>#REF!</v>
      </c>
      <c r="D100" s="179" t="e">
        <f>'5. Riskanalys'!#REF!</f>
        <v>#REF!</v>
      </c>
      <c r="E100" s="179">
        <f>'5. Riskanalys'!B100:B101</f>
        <v>0</v>
      </c>
      <c r="F100" s="49">
        <f>'5. Riskanalys'!C100</f>
        <v>0</v>
      </c>
      <c r="G100" s="180">
        <f>'5. Riskanalys'!D100:D101</f>
        <v>0</v>
      </c>
      <c r="H100" s="49">
        <f>'5. Riskanalys'!E100</f>
        <v>0</v>
      </c>
      <c r="I100" s="180">
        <f>'5. Riskanalys'!F100:F101</f>
        <v>0</v>
      </c>
      <c r="J100" s="49">
        <f>'5. Riskanalys'!G100</f>
        <v>0</v>
      </c>
      <c r="K100" s="77" t="str">
        <f>'5. Riskanalys'!H100</f>
        <v>Kvalitet</v>
      </c>
      <c r="L100" s="16" t="e">
        <f>'5. Riskanalys'!I100</f>
        <v>#N/A</v>
      </c>
      <c r="M100" s="16" t="e">
        <f>'5. Riskanalys'!J100</f>
        <v>#N/A</v>
      </c>
      <c r="N100" s="16" t="e">
        <f>'5. Riskanalys'!K100</f>
        <v>#N/A</v>
      </c>
      <c r="O100" s="77" t="str">
        <f>IF('5. Riskanalys'!L100="x","x",IF('5. Riskanalys'!M100&lt;&gt;"","x",""))</f>
        <v/>
      </c>
      <c r="P100" s="53"/>
      <c r="Q100" s="53"/>
      <c r="R100" s="53"/>
    </row>
    <row r="101" spans="1:18" hidden="1" x14ac:dyDescent="0.35">
      <c r="A101" s="175"/>
      <c r="B101" s="179"/>
      <c r="C101" s="179"/>
      <c r="D101" s="179"/>
      <c r="E101" s="179"/>
      <c r="F101" s="49">
        <f>'5. Riskanalys'!C101</f>
        <v>0</v>
      </c>
      <c r="G101" s="179"/>
      <c r="H101" s="49">
        <f>'5. Riskanalys'!E101</f>
        <v>0</v>
      </c>
      <c r="I101" s="179"/>
      <c r="J101" s="49">
        <f>'5. Riskanalys'!G101</f>
        <v>0</v>
      </c>
      <c r="K101" s="77" t="str">
        <f>'5. Riskanalys'!H101</f>
        <v>Leverans</v>
      </c>
      <c r="L101" s="16" t="e">
        <f>'5. Riskanalys'!I101</f>
        <v>#N/A</v>
      </c>
      <c r="M101" s="16" t="e">
        <f>'5. Riskanalys'!J101</f>
        <v>#N/A</v>
      </c>
      <c r="N101" s="16" t="e">
        <f>'5. Riskanalys'!K101</f>
        <v>#N/A</v>
      </c>
      <c r="O101" s="77" t="str">
        <f>IF('5. Riskanalys'!L101="x","x",IF('5. Riskanalys'!M101&lt;&gt;"","x",""))</f>
        <v/>
      </c>
      <c r="P101" s="53"/>
      <c r="Q101" s="53"/>
      <c r="R101" s="53"/>
    </row>
    <row r="102" spans="1:18" hidden="1" x14ac:dyDescent="0.35">
      <c r="A102" s="175">
        <f>'5. Riskanalys'!A102:A103</f>
        <v>0</v>
      </c>
      <c r="B102" s="179" t="e">
        <f>'5. Riskanalys'!#REF!</f>
        <v>#REF!</v>
      </c>
      <c r="C102" s="179" t="e">
        <f>'5. Riskanalys'!#REF!</f>
        <v>#REF!</v>
      </c>
      <c r="D102" s="179" t="e">
        <f>'5. Riskanalys'!#REF!</f>
        <v>#REF!</v>
      </c>
      <c r="E102" s="179">
        <f>'5. Riskanalys'!B102:B103</f>
        <v>0</v>
      </c>
      <c r="F102" s="49">
        <f>'5. Riskanalys'!C102</f>
        <v>0</v>
      </c>
      <c r="G102" s="180">
        <f>'5. Riskanalys'!D102:D103</f>
        <v>0</v>
      </c>
      <c r="H102" s="49">
        <f>'5. Riskanalys'!E102</f>
        <v>0</v>
      </c>
      <c r="I102" s="180">
        <f>'5. Riskanalys'!F102:F103</f>
        <v>0</v>
      </c>
      <c r="J102" s="49">
        <f>'5. Riskanalys'!G102</f>
        <v>0</v>
      </c>
      <c r="K102" s="77" t="str">
        <f>'5. Riskanalys'!H102</f>
        <v>Kvalitet</v>
      </c>
      <c r="L102" s="16" t="e">
        <f>'5. Riskanalys'!I102</f>
        <v>#N/A</v>
      </c>
      <c r="M102" s="16" t="e">
        <f>'5. Riskanalys'!J102</f>
        <v>#N/A</v>
      </c>
      <c r="N102" s="16" t="e">
        <f>'5. Riskanalys'!K102</f>
        <v>#N/A</v>
      </c>
      <c r="O102" s="77" t="str">
        <f>IF('5. Riskanalys'!L102="x","x",IF('5. Riskanalys'!M102&lt;&gt;"","x",""))</f>
        <v/>
      </c>
      <c r="P102" s="53"/>
      <c r="Q102" s="53"/>
      <c r="R102" s="53"/>
    </row>
    <row r="103" spans="1:18" hidden="1" x14ac:dyDescent="0.35">
      <c r="A103" s="175"/>
      <c r="B103" s="179"/>
      <c r="C103" s="179"/>
      <c r="D103" s="179"/>
      <c r="E103" s="179"/>
      <c r="F103" s="49">
        <f>'5. Riskanalys'!C103</f>
        <v>0</v>
      </c>
      <c r="G103" s="179"/>
      <c r="H103" s="49">
        <f>'5. Riskanalys'!E103</f>
        <v>0</v>
      </c>
      <c r="I103" s="179"/>
      <c r="J103" s="49">
        <f>'5. Riskanalys'!G103</f>
        <v>0</v>
      </c>
      <c r="K103" s="77" t="str">
        <f>'5. Riskanalys'!H103</f>
        <v>Leverans</v>
      </c>
      <c r="L103" s="16" t="e">
        <f>'5. Riskanalys'!I103</f>
        <v>#N/A</v>
      </c>
      <c r="M103" s="16" t="e">
        <f>'5. Riskanalys'!J103</f>
        <v>#N/A</v>
      </c>
      <c r="N103" s="16" t="e">
        <f>'5. Riskanalys'!K103</f>
        <v>#N/A</v>
      </c>
      <c r="O103" s="77" t="str">
        <f>IF('5. Riskanalys'!L103="x","x",IF('5. Riskanalys'!M103&lt;&gt;"","x",""))</f>
        <v/>
      </c>
      <c r="P103" s="53"/>
      <c r="Q103" s="53"/>
      <c r="R103" s="53"/>
    </row>
    <row r="104" spans="1:18" hidden="1" x14ac:dyDescent="0.35">
      <c r="A104" s="175">
        <f>'5. Riskanalys'!A104:A105</f>
        <v>0</v>
      </c>
      <c r="B104" s="179" t="e">
        <f>'5. Riskanalys'!#REF!</f>
        <v>#REF!</v>
      </c>
      <c r="C104" s="179" t="e">
        <f>'5. Riskanalys'!#REF!</f>
        <v>#REF!</v>
      </c>
      <c r="D104" s="179" t="e">
        <f>'5. Riskanalys'!#REF!</f>
        <v>#REF!</v>
      </c>
      <c r="E104" s="179">
        <f>'5. Riskanalys'!B104:B105</f>
        <v>0</v>
      </c>
      <c r="F104" s="49">
        <f>'5. Riskanalys'!C104</f>
        <v>0</v>
      </c>
      <c r="G104" s="180">
        <f>'5. Riskanalys'!D104:D105</f>
        <v>0</v>
      </c>
      <c r="H104" s="49">
        <f>'5. Riskanalys'!E104</f>
        <v>0</v>
      </c>
      <c r="I104" s="180">
        <f>'5. Riskanalys'!F104:F105</f>
        <v>0</v>
      </c>
      <c r="J104" s="49">
        <f>'5. Riskanalys'!G104</f>
        <v>0</v>
      </c>
      <c r="K104" s="77" t="str">
        <f>'5. Riskanalys'!H104</f>
        <v>Kvalitet</v>
      </c>
      <c r="L104" s="16" t="e">
        <f>'5. Riskanalys'!I104</f>
        <v>#N/A</v>
      </c>
      <c r="M104" s="16" t="e">
        <f>'5. Riskanalys'!J104</f>
        <v>#N/A</v>
      </c>
      <c r="N104" s="16" t="e">
        <f>'5. Riskanalys'!K104</f>
        <v>#N/A</v>
      </c>
      <c r="O104" s="77" t="str">
        <f>IF('5. Riskanalys'!L104="x","x",IF('5. Riskanalys'!M104&lt;&gt;"","x",""))</f>
        <v/>
      </c>
      <c r="P104" s="53"/>
      <c r="Q104" s="53"/>
      <c r="R104" s="53"/>
    </row>
    <row r="105" spans="1:18" hidden="1" x14ac:dyDescent="0.35">
      <c r="A105" s="175"/>
      <c r="B105" s="179"/>
      <c r="C105" s="179"/>
      <c r="D105" s="179"/>
      <c r="E105" s="179"/>
      <c r="F105" s="49">
        <f>'5. Riskanalys'!C105</f>
        <v>0</v>
      </c>
      <c r="G105" s="179"/>
      <c r="H105" s="49">
        <f>'5. Riskanalys'!E105</f>
        <v>0</v>
      </c>
      <c r="I105" s="179"/>
      <c r="J105" s="49">
        <f>'5. Riskanalys'!G105</f>
        <v>0</v>
      </c>
      <c r="K105" s="77" t="str">
        <f>'5. Riskanalys'!H105</f>
        <v>Leverans</v>
      </c>
      <c r="L105" s="16" t="e">
        <f>'5. Riskanalys'!I105</f>
        <v>#N/A</v>
      </c>
      <c r="M105" s="16" t="e">
        <f>'5. Riskanalys'!J105</f>
        <v>#N/A</v>
      </c>
      <c r="N105" s="16" t="e">
        <f>'5. Riskanalys'!K105</f>
        <v>#N/A</v>
      </c>
      <c r="O105" s="77" t="str">
        <f>IF('5. Riskanalys'!L105="x","x",IF('5. Riskanalys'!M105&lt;&gt;"","x",""))</f>
        <v/>
      </c>
      <c r="P105" s="53"/>
      <c r="Q105" s="53"/>
      <c r="R105" s="53"/>
    </row>
    <row r="106" spans="1:18" hidden="1" x14ac:dyDescent="0.35">
      <c r="A106" s="175">
        <f>'5. Riskanalys'!A106:A107</f>
        <v>0</v>
      </c>
      <c r="B106" s="179" t="e">
        <f>'5. Riskanalys'!#REF!</f>
        <v>#REF!</v>
      </c>
      <c r="C106" s="179" t="e">
        <f>'5. Riskanalys'!#REF!</f>
        <v>#REF!</v>
      </c>
      <c r="D106" s="179" t="e">
        <f>'5. Riskanalys'!#REF!</f>
        <v>#REF!</v>
      </c>
      <c r="E106" s="179">
        <f>'5. Riskanalys'!B106:B107</f>
        <v>0</v>
      </c>
      <c r="F106" s="49">
        <f>'5. Riskanalys'!C106</f>
        <v>0</v>
      </c>
      <c r="G106" s="180">
        <f>'5. Riskanalys'!D106:D107</f>
        <v>0</v>
      </c>
      <c r="H106" s="49">
        <f>'5. Riskanalys'!E106</f>
        <v>0</v>
      </c>
      <c r="I106" s="180">
        <f>'5. Riskanalys'!F106:F107</f>
        <v>0</v>
      </c>
      <c r="J106" s="49">
        <f>'5. Riskanalys'!G106</f>
        <v>0</v>
      </c>
      <c r="K106" s="77" t="str">
        <f>'5. Riskanalys'!H106</f>
        <v>Kvalitet</v>
      </c>
      <c r="L106" s="16" t="e">
        <f>'5. Riskanalys'!I106</f>
        <v>#N/A</v>
      </c>
      <c r="M106" s="16" t="e">
        <f>'5. Riskanalys'!J106</f>
        <v>#N/A</v>
      </c>
      <c r="N106" s="16" t="e">
        <f>'5. Riskanalys'!K106</f>
        <v>#N/A</v>
      </c>
      <c r="O106" s="77" t="str">
        <f>IF('5. Riskanalys'!L106="x","x",IF('5. Riskanalys'!M106&lt;&gt;"","x",""))</f>
        <v/>
      </c>
      <c r="P106" s="53"/>
      <c r="Q106" s="53"/>
      <c r="R106" s="53"/>
    </row>
    <row r="107" spans="1:18" hidden="1" x14ac:dyDescent="0.35">
      <c r="A107" s="175"/>
      <c r="B107" s="179"/>
      <c r="C107" s="179"/>
      <c r="D107" s="179"/>
      <c r="E107" s="179"/>
      <c r="F107" s="49">
        <f>'5. Riskanalys'!C107</f>
        <v>0</v>
      </c>
      <c r="G107" s="179"/>
      <c r="H107" s="49">
        <f>'5. Riskanalys'!E107</f>
        <v>0</v>
      </c>
      <c r="I107" s="179"/>
      <c r="J107" s="49">
        <f>'5. Riskanalys'!G107</f>
        <v>0</v>
      </c>
      <c r="K107" s="77" t="str">
        <f>'5. Riskanalys'!H107</f>
        <v>Leverans</v>
      </c>
      <c r="L107" s="16" t="e">
        <f>'5. Riskanalys'!I107</f>
        <v>#N/A</v>
      </c>
      <c r="M107" s="16" t="e">
        <f>'5. Riskanalys'!J107</f>
        <v>#N/A</v>
      </c>
      <c r="N107" s="16" t="e">
        <f>'5. Riskanalys'!K107</f>
        <v>#N/A</v>
      </c>
      <c r="O107" s="77" t="str">
        <f>IF('5. Riskanalys'!L107="x","x",IF('5. Riskanalys'!M107&lt;&gt;"","x",""))</f>
        <v/>
      </c>
      <c r="P107" s="53"/>
      <c r="Q107" s="53"/>
      <c r="R107" s="53"/>
    </row>
    <row r="108" spans="1:18" hidden="1" x14ac:dyDescent="0.35">
      <c r="A108" s="175">
        <f>'5. Riskanalys'!A108:A109</f>
        <v>0</v>
      </c>
      <c r="B108" s="179" t="e">
        <f>'5. Riskanalys'!#REF!</f>
        <v>#REF!</v>
      </c>
      <c r="C108" s="179" t="e">
        <f>'5. Riskanalys'!#REF!</f>
        <v>#REF!</v>
      </c>
      <c r="D108" s="179" t="e">
        <f>'5. Riskanalys'!#REF!</f>
        <v>#REF!</v>
      </c>
      <c r="E108" s="179">
        <f>'5. Riskanalys'!B108:B109</f>
        <v>0</v>
      </c>
      <c r="F108" s="49">
        <f>'5. Riskanalys'!C108</f>
        <v>0</v>
      </c>
      <c r="G108" s="180">
        <f>'5. Riskanalys'!D108:D109</f>
        <v>0</v>
      </c>
      <c r="H108" s="49">
        <f>'5. Riskanalys'!E108</f>
        <v>0</v>
      </c>
      <c r="I108" s="180">
        <f>'5. Riskanalys'!F108:F109</f>
        <v>0</v>
      </c>
      <c r="J108" s="49">
        <f>'5. Riskanalys'!G108</f>
        <v>0</v>
      </c>
      <c r="K108" s="77" t="str">
        <f>'5. Riskanalys'!H108</f>
        <v>Kvalitet</v>
      </c>
      <c r="L108" s="16" t="e">
        <f>'5. Riskanalys'!I108</f>
        <v>#N/A</v>
      </c>
      <c r="M108" s="16" t="e">
        <f>'5. Riskanalys'!J108</f>
        <v>#N/A</v>
      </c>
      <c r="N108" s="16" t="e">
        <f>'5. Riskanalys'!K108</f>
        <v>#N/A</v>
      </c>
      <c r="O108" s="77" t="str">
        <f>IF('5. Riskanalys'!L108="x","x",IF('5. Riskanalys'!M108&lt;&gt;"","x",""))</f>
        <v/>
      </c>
      <c r="P108" s="53"/>
      <c r="Q108" s="53"/>
      <c r="R108" s="53"/>
    </row>
    <row r="109" spans="1:18" hidden="1" x14ac:dyDescent="0.35">
      <c r="A109" s="175"/>
      <c r="B109" s="179"/>
      <c r="C109" s="179"/>
      <c r="D109" s="179"/>
      <c r="E109" s="179"/>
      <c r="F109" s="49">
        <f>'5. Riskanalys'!C109</f>
        <v>0</v>
      </c>
      <c r="G109" s="179"/>
      <c r="H109" s="49">
        <f>'5. Riskanalys'!E109</f>
        <v>0</v>
      </c>
      <c r="I109" s="179"/>
      <c r="J109" s="49">
        <f>'5. Riskanalys'!G109</f>
        <v>0</v>
      </c>
      <c r="K109" s="77" t="str">
        <f>'5. Riskanalys'!H109</f>
        <v>Leverans</v>
      </c>
      <c r="L109" s="16" t="e">
        <f>'5. Riskanalys'!I109</f>
        <v>#N/A</v>
      </c>
      <c r="M109" s="16" t="e">
        <f>'5. Riskanalys'!J109</f>
        <v>#N/A</v>
      </c>
      <c r="N109" s="16" t="e">
        <f>'5. Riskanalys'!K109</f>
        <v>#N/A</v>
      </c>
      <c r="O109" s="77" t="str">
        <f>IF('5. Riskanalys'!L109="x","x",IF('5. Riskanalys'!M109&lt;&gt;"","x",""))</f>
        <v/>
      </c>
      <c r="P109" s="53"/>
      <c r="Q109" s="53"/>
      <c r="R109" s="53"/>
    </row>
    <row r="110" spans="1:18" hidden="1" x14ac:dyDescent="0.35">
      <c r="A110" s="175">
        <f>'5. Riskanalys'!A110:A111</f>
        <v>0</v>
      </c>
      <c r="B110" s="179" t="e">
        <f>'5. Riskanalys'!#REF!</f>
        <v>#REF!</v>
      </c>
      <c r="C110" s="179" t="e">
        <f>'5. Riskanalys'!#REF!</f>
        <v>#REF!</v>
      </c>
      <c r="D110" s="179" t="e">
        <f>'5. Riskanalys'!#REF!</f>
        <v>#REF!</v>
      </c>
      <c r="E110" s="179">
        <f>'5. Riskanalys'!B110:B111</f>
        <v>0</v>
      </c>
      <c r="F110" s="49">
        <f>'5. Riskanalys'!C110</f>
        <v>0</v>
      </c>
      <c r="G110" s="180">
        <f>'5. Riskanalys'!D110:D111</f>
        <v>0</v>
      </c>
      <c r="H110" s="49">
        <f>'5. Riskanalys'!E110</f>
        <v>0</v>
      </c>
      <c r="I110" s="180">
        <f>'5. Riskanalys'!F110:F111</f>
        <v>0</v>
      </c>
      <c r="J110" s="49">
        <f>'5. Riskanalys'!G110</f>
        <v>0</v>
      </c>
      <c r="K110" s="77" t="str">
        <f>'5. Riskanalys'!H110</f>
        <v>Kvalitet</v>
      </c>
      <c r="L110" s="16" t="e">
        <f>'5. Riskanalys'!I110</f>
        <v>#N/A</v>
      </c>
      <c r="M110" s="16" t="e">
        <f>'5. Riskanalys'!J110</f>
        <v>#N/A</v>
      </c>
      <c r="N110" s="16" t="e">
        <f>'5. Riskanalys'!K110</f>
        <v>#N/A</v>
      </c>
      <c r="O110" s="77" t="str">
        <f>IF('5. Riskanalys'!L110="x","x",IF('5. Riskanalys'!M110&lt;&gt;"","x",""))</f>
        <v/>
      </c>
      <c r="P110" s="53"/>
      <c r="Q110" s="53"/>
      <c r="R110" s="53"/>
    </row>
    <row r="111" spans="1:18" hidden="1" x14ac:dyDescent="0.35">
      <c r="A111" s="175"/>
      <c r="B111" s="179"/>
      <c r="C111" s="179"/>
      <c r="D111" s="179"/>
      <c r="E111" s="179"/>
      <c r="F111" s="49">
        <f>'5. Riskanalys'!C111</f>
        <v>0</v>
      </c>
      <c r="G111" s="179"/>
      <c r="H111" s="49">
        <f>'5. Riskanalys'!E111</f>
        <v>0</v>
      </c>
      <c r="I111" s="179"/>
      <c r="J111" s="49">
        <f>'5. Riskanalys'!G111</f>
        <v>0</v>
      </c>
      <c r="K111" s="77" t="str">
        <f>'5. Riskanalys'!H111</f>
        <v>Leverans</v>
      </c>
      <c r="L111" s="16" t="e">
        <f>'5. Riskanalys'!I111</f>
        <v>#N/A</v>
      </c>
      <c r="M111" s="16" t="e">
        <f>'5. Riskanalys'!J111</f>
        <v>#N/A</v>
      </c>
      <c r="N111" s="16" t="e">
        <f>'5. Riskanalys'!K111</f>
        <v>#N/A</v>
      </c>
      <c r="O111" s="77" t="str">
        <f>IF('5. Riskanalys'!L111="x","x",IF('5. Riskanalys'!M111&lt;&gt;"","x",""))</f>
        <v/>
      </c>
      <c r="P111" s="53"/>
      <c r="Q111" s="53"/>
      <c r="R111" s="53"/>
    </row>
    <row r="112" spans="1:18" hidden="1" x14ac:dyDescent="0.35">
      <c r="A112" s="175">
        <f>'5. Riskanalys'!A112:A113</f>
        <v>0</v>
      </c>
      <c r="B112" s="179" t="e">
        <f>'5. Riskanalys'!#REF!</f>
        <v>#REF!</v>
      </c>
      <c r="C112" s="179" t="e">
        <f>'5. Riskanalys'!#REF!</f>
        <v>#REF!</v>
      </c>
      <c r="D112" s="179" t="e">
        <f>'5. Riskanalys'!#REF!</f>
        <v>#REF!</v>
      </c>
      <c r="E112" s="179">
        <f>'5. Riskanalys'!B112:B113</f>
        <v>0</v>
      </c>
      <c r="F112" s="49">
        <f>'5. Riskanalys'!C112</f>
        <v>0</v>
      </c>
      <c r="G112" s="180">
        <f>'5. Riskanalys'!D112:D113</f>
        <v>0</v>
      </c>
      <c r="H112" s="49">
        <f>'5. Riskanalys'!E112</f>
        <v>0</v>
      </c>
      <c r="I112" s="180">
        <f>'5. Riskanalys'!F112:F113</f>
        <v>0</v>
      </c>
      <c r="J112" s="49">
        <f>'5. Riskanalys'!G112</f>
        <v>0</v>
      </c>
      <c r="K112" s="77" t="str">
        <f>'5. Riskanalys'!H112</f>
        <v>Kvalitet</v>
      </c>
      <c r="L112" s="16" t="e">
        <f>'5. Riskanalys'!I112</f>
        <v>#N/A</v>
      </c>
      <c r="M112" s="16" t="e">
        <f>'5. Riskanalys'!J112</f>
        <v>#N/A</v>
      </c>
      <c r="N112" s="16" t="e">
        <f>'5. Riskanalys'!K112</f>
        <v>#N/A</v>
      </c>
      <c r="O112" s="77" t="str">
        <f>IF('5. Riskanalys'!L112="x","x",IF('5. Riskanalys'!M112&lt;&gt;"","x",""))</f>
        <v/>
      </c>
      <c r="P112" s="53"/>
      <c r="Q112" s="53"/>
      <c r="R112" s="53"/>
    </row>
    <row r="113" spans="1:18" hidden="1" x14ac:dyDescent="0.35">
      <c r="A113" s="175"/>
      <c r="B113" s="179"/>
      <c r="C113" s="179"/>
      <c r="D113" s="179"/>
      <c r="E113" s="179"/>
      <c r="F113" s="49">
        <f>'5. Riskanalys'!C113</f>
        <v>0</v>
      </c>
      <c r="G113" s="179"/>
      <c r="H113" s="49">
        <f>'5. Riskanalys'!E113</f>
        <v>0</v>
      </c>
      <c r="I113" s="179"/>
      <c r="J113" s="49">
        <f>'5. Riskanalys'!G113</f>
        <v>0</v>
      </c>
      <c r="K113" s="77" t="str">
        <f>'5. Riskanalys'!H113</f>
        <v>Leverans</v>
      </c>
      <c r="L113" s="16" t="e">
        <f>'5. Riskanalys'!I113</f>
        <v>#N/A</v>
      </c>
      <c r="M113" s="16" t="e">
        <f>'5. Riskanalys'!J113</f>
        <v>#N/A</v>
      </c>
      <c r="N113" s="16" t="e">
        <f>'5. Riskanalys'!K113</f>
        <v>#N/A</v>
      </c>
      <c r="O113" s="77" t="str">
        <f>IF('5. Riskanalys'!L113="x","x",IF('5. Riskanalys'!M113&lt;&gt;"","x",""))</f>
        <v/>
      </c>
      <c r="P113" s="53"/>
      <c r="Q113" s="53"/>
      <c r="R113" s="53"/>
    </row>
    <row r="114" spans="1:18" hidden="1" x14ac:dyDescent="0.35">
      <c r="A114" s="175">
        <f>'5. Riskanalys'!A114:A115</f>
        <v>0</v>
      </c>
      <c r="B114" s="179" t="e">
        <f>'5. Riskanalys'!#REF!</f>
        <v>#REF!</v>
      </c>
      <c r="C114" s="179" t="e">
        <f>'5. Riskanalys'!#REF!</f>
        <v>#REF!</v>
      </c>
      <c r="D114" s="179" t="e">
        <f>'5. Riskanalys'!#REF!</f>
        <v>#REF!</v>
      </c>
      <c r="E114" s="179">
        <f>'5. Riskanalys'!B114:B115</f>
        <v>0</v>
      </c>
      <c r="F114" s="49">
        <f>'5. Riskanalys'!C114</f>
        <v>0</v>
      </c>
      <c r="G114" s="180">
        <f>'5. Riskanalys'!D114:D115</f>
        <v>0</v>
      </c>
      <c r="H114" s="49">
        <f>'5. Riskanalys'!E114</f>
        <v>0</v>
      </c>
      <c r="I114" s="180">
        <f>'5. Riskanalys'!F114:F115</f>
        <v>0</v>
      </c>
      <c r="J114" s="49">
        <f>'5. Riskanalys'!G114</f>
        <v>0</v>
      </c>
      <c r="K114" s="77" t="str">
        <f>'5. Riskanalys'!H114</f>
        <v>Kvalitet</v>
      </c>
      <c r="L114" s="16" t="e">
        <f>'5. Riskanalys'!I114</f>
        <v>#N/A</v>
      </c>
      <c r="M114" s="16" t="e">
        <f>'5. Riskanalys'!J114</f>
        <v>#N/A</v>
      </c>
      <c r="N114" s="16" t="e">
        <f>'5. Riskanalys'!K114</f>
        <v>#N/A</v>
      </c>
      <c r="O114" s="77" t="str">
        <f>IF('5. Riskanalys'!L114="x","x",IF('5. Riskanalys'!M114&lt;&gt;"","x",""))</f>
        <v/>
      </c>
      <c r="P114" s="53"/>
      <c r="Q114" s="53"/>
      <c r="R114" s="53"/>
    </row>
    <row r="115" spans="1:18" hidden="1" x14ac:dyDescent="0.35">
      <c r="A115" s="175"/>
      <c r="B115" s="179"/>
      <c r="C115" s="179"/>
      <c r="D115" s="179"/>
      <c r="E115" s="179"/>
      <c r="F115" s="49">
        <f>'5. Riskanalys'!C115</f>
        <v>0</v>
      </c>
      <c r="G115" s="179"/>
      <c r="H115" s="49">
        <f>'5. Riskanalys'!E115</f>
        <v>0</v>
      </c>
      <c r="I115" s="179"/>
      <c r="J115" s="49">
        <f>'5. Riskanalys'!G115</f>
        <v>0</v>
      </c>
      <c r="K115" s="77" t="str">
        <f>'5. Riskanalys'!H115</f>
        <v>Leverans</v>
      </c>
      <c r="L115" s="16" t="e">
        <f>'5. Riskanalys'!I115</f>
        <v>#N/A</v>
      </c>
      <c r="M115" s="16" t="e">
        <f>'5. Riskanalys'!J115</f>
        <v>#N/A</v>
      </c>
      <c r="N115" s="16" t="e">
        <f>'5. Riskanalys'!K115</f>
        <v>#N/A</v>
      </c>
      <c r="O115" s="77" t="str">
        <f>IF('5. Riskanalys'!L115="x","x",IF('5. Riskanalys'!M115&lt;&gt;"","x",""))</f>
        <v/>
      </c>
      <c r="P115" s="53"/>
      <c r="Q115" s="53"/>
      <c r="R115" s="53"/>
    </row>
    <row r="116" spans="1:18" hidden="1" x14ac:dyDescent="0.35">
      <c r="A116" s="175">
        <f>'5. Riskanalys'!A116:A117</f>
        <v>0</v>
      </c>
      <c r="B116" s="179" t="e">
        <f>'5. Riskanalys'!#REF!</f>
        <v>#REF!</v>
      </c>
      <c r="C116" s="179" t="e">
        <f>'5. Riskanalys'!#REF!</f>
        <v>#REF!</v>
      </c>
      <c r="D116" s="179" t="e">
        <f>'5. Riskanalys'!#REF!</f>
        <v>#REF!</v>
      </c>
      <c r="E116" s="179">
        <f>'5. Riskanalys'!B116:B117</f>
        <v>0</v>
      </c>
      <c r="F116" s="49">
        <f>'5. Riskanalys'!C116</f>
        <v>0</v>
      </c>
      <c r="G116" s="180">
        <f>'5. Riskanalys'!D116:D117</f>
        <v>0</v>
      </c>
      <c r="H116" s="49">
        <f>'5. Riskanalys'!E116</f>
        <v>0</v>
      </c>
      <c r="I116" s="180">
        <f>'5. Riskanalys'!F116:F117</f>
        <v>0</v>
      </c>
      <c r="J116" s="49">
        <f>'5. Riskanalys'!G116</f>
        <v>0</v>
      </c>
      <c r="K116" s="77" t="str">
        <f>'5. Riskanalys'!H116</f>
        <v>Kvalitet</v>
      </c>
      <c r="L116" s="16" t="e">
        <f>'5. Riskanalys'!I116</f>
        <v>#N/A</v>
      </c>
      <c r="M116" s="16" t="e">
        <f>'5. Riskanalys'!J116</f>
        <v>#N/A</v>
      </c>
      <c r="N116" s="16" t="e">
        <f>'5. Riskanalys'!K116</f>
        <v>#N/A</v>
      </c>
      <c r="O116" s="77" t="str">
        <f>IF('5. Riskanalys'!L116="x","x",IF('5. Riskanalys'!M116&lt;&gt;"","x",""))</f>
        <v/>
      </c>
      <c r="P116" s="53"/>
      <c r="Q116" s="53"/>
      <c r="R116" s="53"/>
    </row>
    <row r="117" spans="1:18" hidden="1" x14ac:dyDescent="0.35">
      <c r="A117" s="175"/>
      <c r="B117" s="179"/>
      <c r="C117" s="179"/>
      <c r="D117" s="179"/>
      <c r="E117" s="179"/>
      <c r="F117" s="49">
        <f>'5. Riskanalys'!C117</f>
        <v>0</v>
      </c>
      <c r="G117" s="179"/>
      <c r="H117" s="49">
        <f>'5. Riskanalys'!E117</f>
        <v>0</v>
      </c>
      <c r="I117" s="179"/>
      <c r="J117" s="49">
        <f>'5. Riskanalys'!G117</f>
        <v>0</v>
      </c>
      <c r="K117" s="77" t="str">
        <f>'5. Riskanalys'!H117</f>
        <v>Leverans</v>
      </c>
      <c r="L117" s="16" t="e">
        <f>'5. Riskanalys'!I117</f>
        <v>#N/A</v>
      </c>
      <c r="M117" s="16" t="e">
        <f>'5. Riskanalys'!J117</f>
        <v>#N/A</v>
      </c>
      <c r="N117" s="16" t="e">
        <f>'5. Riskanalys'!K117</f>
        <v>#N/A</v>
      </c>
      <c r="O117" s="77" t="str">
        <f>IF('5. Riskanalys'!L117="x","x",IF('5. Riskanalys'!M117&lt;&gt;"","x",""))</f>
        <v/>
      </c>
      <c r="P117" s="53"/>
      <c r="Q117" s="53"/>
      <c r="R117" s="53"/>
    </row>
    <row r="118" spans="1:18" hidden="1" x14ac:dyDescent="0.35">
      <c r="A118" s="175">
        <f>'5. Riskanalys'!A118:A119</f>
        <v>0</v>
      </c>
      <c r="B118" s="179" t="e">
        <f>'5. Riskanalys'!#REF!</f>
        <v>#REF!</v>
      </c>
      <c r="C118" s="179" t="e">
        <f>'5. Riskanalys'!#REF!</f>
        <v>#REF!</v>
      </c>
      <c r="D118" s="179" t="e">
        <f>'5. Riskanalys'!#REF!</f>
        <v>#REF!</v>
      </c>
      <c r="E118" s="179">
        <f>'5. Riskanalys'!B118:B119</f>
        <v>0</v>
      </c>
      <c r="F118" s="49">
        <f>'5. Riskanalys'!C118</f>
        <v>0</v>
      </c>
      <c r="G118" s="180">
        <f>'5. Riskanalys'!D118:D119</f>
        <v>0</v>
      </c>
      <c r="H118" s="49">
        <f>'5. Riskanalys'!E118</f>
        <v>0</v>
      </c>
      <c r="I118" s="180">
        <f>'5. Riskanalys'!F118:F119</f>
        <v>0</v>
      </c>
      <c r="J118" s="49">
        <f>'5. Riskanalys'!G118</f>
        <v>0</v>
      </c>
      <c r="K118" s="77" t="str">
        <f>'5. Riskanalys'!H118</f>
        <v>Kvalitet</v>
      </c>
      <c r="L118" s="16" t="e">
        <f>'5. Riskanalys'!I118</f>
        <v>#N/A</v>
      </c>
      <c r="M118" s="16" t="e">
        <f>'5. Riskanalys'!J118</f>
        <v>#N/A</v>
      </c>
      <c r="N118" s="16" t="e">
        <f>'5. Riskanalys'!K118</f>
        <v>#N/A</v>
      </c>
      <c r="O118" s="77" t="str">
        <f>IF('5. Riskanalys'!L118="x","x",IF('5. Riskanalys'!M118&lt;&gt;"","x",""))</f>
        <v/>
      </c>
      <c r="P118" s="53"/>
      <c r="Q118" s="53"/>
      <c r="R118" s="53"/>
    </row>
    <row r="119" spans="1:18" hidden="1" x14ac:dyDescent="0.35">
      <c r="A119" s="175"/>
      <c r="B119" s="179"/>
      <c r="C119" s="179"/>
      <c r="D119" s="179"/>
      <c r="E119" s="179"/>
      <c r="F119" s="49">
        <f>'5. Riskanalys'!C119</f>
        <v>0</v>
      </c>
      <c r="G119" s="179"/>
      <c r="H119" s="49">
        <f>'5. Riskanalys'!E119</f>
        <v>0</v>
      </c>
      <c r="I119" s="179"/>
      <c r="J119" s="49">
        <f>'5. Riskanalys'!G119</f>
        <v>0</v>
      </c>
      <c r="K119" s="77" t="str">
        <f>'5. Riskanalys'!H119</f>
        <v>Leverans</v>
      </c>
      <c r="L119" s="16" t="e">
        <f>'5. Riskanalys'!I119</f>
        <v>#N/A</v>
      </c>
      <c r="M119" s="16" t="e">
        <f>'5. Riskanalys'!J119</f>
        <v>#N/A</v>
      </c>
      <c r="N119" s="16" t="e">
        <f>'5. Riskanalys'!K119</f>
        <v>#N/A</v>
      </c>
      <c r="O119" s="77" t="str">
        <f>IF('5. Riskanalys'!L119="x","x",IF('5. Riskanalys'!M119&lt;&gt;"","x",""))</f>
        <v/>
      </c>
      <c r="P119" s="53"/>
      <c r="Q119" s="53"/>
      <c r="R119" s="53"/>
    </row>
    <row r="120" spans="1:18" hidden="1" x14ac:dyDescent="0.35">
      <c r="A120" s="175">
        <f>'5. Riskanalys'!A120:A121</f>
        <v>0</v>
      </c>
      <c r="B120" s="179" t="e">
        <f>'5. Riskanalys'!#REF!</f>
        <v>#REF!</v>
      </c>
      <c r="C120" s="179" t="e">
        <f>'5. Riskanalys'!#REF!</f>
        <v>#REF!</v>
      </c>
      <c r="D120" s="179" t="e">
        <f>'5. Riskanalys'!#REF!</f>
        <v>#REF!</v>
      </c>
      <c r="E120" s="179">
        <f>'5. Riskanalys'!B120:B121</f>
        <v>0</v>
      </c>
      <c r="F120" s="49">
        <f>'5. Riskanalys'!C120</f>
        <v>0</v>
      </c>
      <c r="G120" s="180">
        <f>'5. Riskanalys'!D120:D121</f>
        <v>0</v>
      </c>
      <c r="H120" s="49">
        <f>'5. Riskanalys'!E120</f>
        <v>0</v>
      </c>
      <c r="I120" s="180">
        <f>'5. Riskanalys'!F120:F121</f>
        <v>0</v>
      </c>
      <c r="J120" s="49">
        <f>'5. Riskanalys'!G120</f>
        <v>0</v>
      </c>
      <c r="K120" s="77" t="str">
        <f>'5. Riskanalys'!H120</f>
        <v>Kvalitet</v>
      </c>
      <c r="L120" s="16" t="e">
        <f>'5. Riskanalys'!I120</f>
        <v>#N/A</v>
      </c>
      <c r="M120" s="16" t="e">
        <f>'5. Riskanalys'!J120</f>
        <v>#N/A</v>
      </c>
      <c r="N120" s="16" t="e">
        <f>'5. Riskanalys'!K120</f>
        <v>#N/A</v>
      </c>
      <c r="O120" s="77" t="str">
        <f>IF('5. Riskanalys'!L120="x","x",IF('5. Riskanalys'!M120&lt;&gt;"","x",""))</f>
        <v/>
      </c>
      <c r="P120" s="53"/>
      <c r="Q120" s="53"/>
      <c r="R120" s="53"/>
    </row>
    <row r="121" spans="1:18" hidden="1" x14ac:dyDescent="0.35">
      <c r="A121" s="175"/>
      <c r="B121" s="179"/>
      <c r="C121" s="179"/>
      <c r="D121" s="179"/>
      <c r="E121" s="179"/>
      <c r="F121" s="49">
        <f>'5. Riskanalys'!C121</f>
        <v>0</v>
      </c>
      <c r="G121" s="179"/>
      <c r="H121" s="49">
        <f>'5. Riskanalys'!E121</f>
        <v>0</v>
      </c>
      <c r="I121" s="179"/>
      <c r="J121" s="49">
        <f>'5. Riskanalys'!G121</f>
        <v>0</v>
      </c>
      <c r="K121" s="77" t="str">
        <f>'5. Riskanalys'!H121</f>
        <v>Leverans</v>
      </c>
      <c r="L121" s="16" t="e">
        <f>'5. Riskanalys'!I121</f>
        <v>#N/A</v>
      </c>
      <c r="M121" s="16" t="e">
        <f>'5. Riskanalys'!J121</f>
        <v>#N/A</v>
      </c>
      <c r="N121" s="16" t="e">
        <f>'5. Riskanalys'!K121</f>
        <v>#N/A</v>
      </c>
      <c r="O121" s="77" t="str">
        <f>IF('5. Riskanalys'!L121="x","x",IF('5. Riskanalys'!M121&lt;&gt;"","x",""))</f>
        <v/>
      </c>
      <c r="P121" s="53"/>
      <c r="Q121" s="53"/>
      <c r="R121" s="53"/>
    </row>
    <row r="122" spans="1:18" hidden="1" x14ac:dyDescent="0.35">
      <c r="A122" s="175">
        <f>'5. Riskanalys'!A122:A123</f>
        <v>0</v>
      </c>
      <c r="B122" s="179" t="e">
        <f>'5. Riskanalys'!#REF!</f>
        <v>#REF!</v>
      </c>
      <c r="C122" s="179" t="e">
        <f>'5. Riskanalys'!#REF!</f>
        <v>#REF!</v>
      </c>
      <c r="D122" s="179" t="e">
        <f>'5. Riskanalys'!#REF!</f>
        <v>#REF!</v>
      </c>
      <c r="E122" s="179">
        <f>'5. Riskanalys'!B122:B123</f>
        <v>0</v>
      </c>
      <c r="F122" s="49">
        <f>'5. Riskanalys'!C122</f>
        <v>0</v>
      </c>
      <c r="G122" s="180">
        <f>'5. Riskanalys'!D122:D123</f>
        <v>0</v>
      </c>
      <c r="H122" s="49">
        <f>'5. Riskanalys'!E122</f>
        <v>0</v>
      </c>
      <c r="I122" s="180">
        <f>'5. Riskanalys'!F122:F123</f>
        <v>0</v>
      </c>
      <c r="J122" s="49">
        <f>'5. Riskanalys'!G122</f>
        <v>0</v>
      </c>
      <c r="K122" s="77" t="str">
        <f>'5. Riskanalys'!H122</f>
        <v>Kvalitet</v>
      </c>
      <c r="L122" s="16" t="e">
        <f>'5. Riskanalys'!I122</f>
        <v>#N/A</v>
      </c>
      <c r="M122" s="16" t="e">
        <f>'5. Riskanalys'!J122</f>
        <v>#N/A</v>
      </c>
      <c r="N122" s="16" t="e">
        <f>'5. Riskanalys'!K122</f>
        <v>#N/A</v>
      </c>
      <c r="O122" s="77" t="str">
        <f>IF('5. Riskanalys'!L122="x","x",IF('5. Riskanalys'!M122&lt;&gt;"","x",""))</f>
        <v/>
      </c>
      <c r="P122" s="53"/>
      <c r="Q122" s="53"/>
      <c r="R122" s="53"/>
    </row>
    <row r="123" spans="1:18" hidden="1" x14ac:dyDescent="0.35">
      <c r="A123" s="175"/>
      <c r="B123" s="179"/>
      <c r="C123" s="179"/>
      <c r="D123" s="179"/>
      <c r="E123" s="179"/>
      <c r="F123" s="49">
        <f>'5. Riskanalys'!C123</f>
        <v>0</v>
      </c>
      <c r="G123" s="179"/>
      <c r="H123" s="49">
        <f>'5. Riskanalys'!E123</f>
        <v>0</v>
      </c>
      <c r="I123" s="179"/>
      <c r="J123" s="49">
        <f>'5. Riskanalys'!G123</f>
        <v>0</v>
      </c>
      <c r="K123" s="77" t="str">
        <f>'5. Riskanalys'!H123</f>
        <v>Leverans</v>
      </c>
      <c r="L123" s="16" t="e">
        <f>'5. Riskanalys'!I123</f>
        <v>#N/A</v>
      </c>
      <c r="M123" s="16" t="e">
        <f>'5. Riskanalys'!J123</f>
        <v>#N/A</v>
      </c>
      <c r="N123" s="16" t="e">
        <f>'5. Riskanalys'!K123</f>
        <v>#N/A</v>
      </c>
      <c r="O123" s="77" t="str">
        <f>IF('5. Riskanalys'!L123="x","x",IF('5. Riskanalys'!M123&lt;&gt;"","x",""))</f>
        <v/>
      </c>
      <c r="P123" s="53"/>
      <c r="Q123" s="53"/>
      <c r="R123" s="53"/>
    </row>
    <row r="124" spans="1:18" hidden="1" x14ac:dyDescent="0.35">
      <c r="A124" s="175">
        <f>'5. Riskanalys'!A124:A125</f>
        <v>0</v>
      </c>
      <c r="B124" s="179" t="e">
        <f>'5. Riskanalys'!#REF!</f>
        <v>#REF!</v>
      </c>
      <c r="C124" s="179" t="e">
        <f>'5. Riskanalys'!#REF!</f>
        <v>#REF!</v>
      </c>
      <c r="D124" s="179" t="e">
        <f>'5. Riskanalys'!#REF!</f>
        <v>#REF!</v>
      </c>
      <c r="E124" s="179">
        <f>'5. Riskanalys'!B124:B125</f>
        <v>0</v>
      </c>
      <c r="F124" s="49">
        <f>'5. Riskanalys'!C124</f>
        <v>0</v>
      </c>
      <c r="G124" s="180">
        <f>'5. Riskanalys'!D124:D125</f>
        <v>0</v>
      </c>
      <c r="H124" s="49">
        <f>'5. Riskanalys'!E124</f>
        <v>0</v>
      </c>
      <c r="I124" s="180">
        <f>'5. Riskanalys'!F124:F125</f>
        <v>0</v>
      </c>
      <c r="J124" s="49">
        <f>'5. Riskanalys'!G124</f>
        <v>0</v>
      </c>
      <c r="K124" s="77" t="str">
        <f>'5. Riskanalys'!H124</f>
        <v>Kvalitet</v>
      </c>
      <c r="L124" s="16" t="e">
        <f>'5. Riskanalys'!I124</f>
        <v>#N/A</v>
      </c>
      <c r="M124" s="16" t="e">
        <f>'5. Riskanalys'!J124</f>
        <v>#N/A</v>
      </c>
      <c r="N124" s="16" t="e">
        <f>'5. Riskanalys'!K124</f>
        <v>#N/A</v>
      </c>
      <c r="O124" s="77" t="str">
        <f>IF('5. Riskanalys'!L124="x","x",IF('5. Riskanalys'!M124&lt;&gt;"","x",""))</f>
        <v/>
      </c>
      <c r="P124" s="53"/>
      <c r="Q124" s="53"/>
      <c r="R124" s="53"/>
    </row>
    <row r="125" spans="1:18" hidden="1" x14ac:dyDescent="0.35">
      <c r="A125" s="175"/>
      <c r="B125" s="179"/>
      <c r="C125" s="179"/>
      <c r="D125" s="179"/>
      <c r="E125" s="179"/>
      <c r="F125" s="49">
        <f>'5. Riskanalys'!C125</f>
        <v>0</v>
      </c>
      <c r="G125" s="179"/>
      <c r="H125" s="49">
        <f>'5. Riskanalys'!E125</f>
        <v>0</v>
      </c>
      <c r="I125" s="179"/>
      <c r="J125" s="49">
        <f>'5. Riskanalys'!G125</f>
        <v>0</v>
      </c>
      <c r="K125" s="77" t="str">
        <f>'5. Riskanalys'!H125</f>
        <v>Leverans</v>
      </c>
      <c r="L125" s="16" t="e">
        <f>'5. Riskanalys'!I125</f>
        <v>#N/A</v>
      </c>
      <c r="M125" s="16" t="e">
        <f>'5. Riskanalys'!J125</f>
        <v>#N/A</v>
      </c>
      <c r="N125" s="16" t="e">
        <f>'5. Riskanalys'!K125</f>
        <v>#N/A</v>
      </c>
      <c r="O125" s="77" t="str">
        <f>IF('5. Riskanalys'!L125="x","x",IF('5. Riskanalys'!M125&lt;&gt;"","x",""))</f>
        <v/>
      </c>
      <c r="P125" s="53"/>
      <c r="Q125" s="53"/>
      <c r="R125" s="53"/>
    </row>
    <row r="126" spans="1:18" hidden="1" x14ac:dyDescent="0.35">
      <c r="A126" s="175">
        <f>'5. Riskanalys'!A126:A127</f>
        <v>0</v>
      </c>
      <c r="B126" s="179" t="e">
        <f>'5. Riskanalys'!#REF!</f>
        <v>#REF!</v>
      </c>
      <c r="C126" s="179" t="e">
        <f>'5. Riskanalys'!#REF!</f>
        <v>#REF!</v>
      </c>
      <c r="D126" s="179" t="e">
        <f>'5. Riskanalys'!#REF!</f>
        <v>#REF!</v>
      </c>
      <c r="E126" s="179">
        <f>'5. Riskanalys'!B126:B127</f>
        <v>0</v>
      </c>
      <c r="F126" s="49">
        <f>'5. Riskanalys'!C126</f>
        <v>0</v>
      </c>
      <c r="G126" s="180">
        <f>'5. Riskanalys'!D126:D127</f>
        <v>0</v>
      </c>
      <c r="H126" s="49">
        <f>'5. Riskanalys'!E126</f>
        <v>0</v>
      </c>
      <c r="I126" s="180">
        <f>'5. Riskanalys'!F126:F127</f>
        <v>0</v>
      </c>
      <c r="J126" s="49">
        <f>'5. Riskanalys'!G126</f>
        <v>0</v>
      </c>
      <c r="K126" s="77" t="str">
        <f>'5. Riskanalys'!H126</f>
        <v>Kvalitet</v>
      </c>
      <c r="L126" s="16" t="e">
        <f>'5. Riskanalys'!I126</f>
        <v>#N/A</v>
      </c>
      <c r="M126" s="16" t="e">
        <f>'5. Riskanalys'!J126</f>
        <v>#N/A</v>
      </c>
      <c r="N126" s="16" t="e">
        <f>'5. Riskanalys'!K126</f>
        <v>#N/A</v>
      </c>
      <c r="O126" s="77" t="str">
        <f>IF('5. Riskanalys'!L126="x","x",IF('5. Riskanalys'!M126&lt;&gt;"","x",""))</f>
        <v/>
      </c>
      <c r="P126" s="53"/>
      <c r="Q126" s="53"/>
      <c r="R126" s="53"/>
    </row>
    <row r="127" spans="1:18" hidden="1" x14ac:dyDescent="0.35">
      <c r="A127" s="175"/>
      <c r="B127" s="179"/>
      <c r="C127" s="179"/>
      <c r="D127" s="179"/>
      <c r="E127" s="179"/>
      <c r="F127" s="49">
        <f>'5. Riskanalys'!C127</f>
        <v>0</v>
      </c>
      <c r="G127" s="179"/>
      <c r="H127" s="49">
        <f>'5. Riskanalys'!E127</f>
        <v>0</v>
      </c>
      <c r="I127" s="179"/>
      <c r="J127" s="49">
        <f>'5. Riskanalys'!G127</f>
        <v>0</v>
      </c>
      <c r="K127" s="77" t="str">
        <f>'5. Riskanalys'!H127</f>
        <v>Leverans</v>
      </c>
      <c r="L127" s="16" t="e">
        <f>'5. Riskanalys'!I127</f>
        <v>#N/A</v>
      </c>
      <c r="M127" s="16" t="e">
        <f>'5. Riskanalys'!J127</f>
        <v>#N/A</v>
      </c>
      <c r="N127" s="16" t="e">
        <f>'5. Riskanalys'!K127</f>
        <v>#N/A</v>
      </c>
      <c r="O127" s="77" t="str">
        <f>IF('5. Riskanalys'!L127="x","x",IF('5. Riskanalys'!M127&lt;&gt;"","x",""))</f>
        <v/>
      </c>
      <c r="P127" s="53"/>
      <c r="Q127" s="53"/>
      <c r="R127" s="53"/>
    </row>
    <row r="128" spans="1:18" hidden="1" x14ac:dyDescent="0.35">
      <c r="A128" s="175">
        <f>'5. Riskanalys'!A128:A129</f>
        <v>0</v>
      </c>
      <c r="B128" s="179" t="e">
        <f>'5. Riskanalys'!#REF!</f>
        <v>#REF!</v>
      </c>
      <c r="C128" s="179" t="e">
        <f>'5. Riskanalys'!#REF!</f>
        <v>#REF!</v>
      </c>
      <c r="D128" s="179" t="e">
        <f>'5. Riskanalys'!#REF!</f>
        <v>#REF!</v>
      </c>
      <c r="E128" s="179">
        <f>'5. Riskanalys'!B128:B129</f>
        <v>0</v>
      </c>
      <c r="F128" s="49">
        <f>'5. Riskanalys'!C128</f>
        <v>0</v>
      </c>
      <c r="G128" s="180">
        <f>'5. Riskanalys'!D128:D129</f>
        <v>0</v>
      </c>
      <c r="H128" s="49">
        <f>'5. Riskanalys'!E128</f>
        <v>0</v>
      </c>
      <c r="I128" s="180">
        <f>'5. Riskanalys'!F128:F129</f>
        <v>0</v>
      </c>
      <c r="J128" s="49">
        <f>'5. Riskanalys'!G128</f>
        <v>0</v>
      </c>
      <c r="K128" s="77" t="str">
        <f>'5. Riskanalys'!H128</f>
        <v>Kvalitet</v>
      </c>
      <c r="L128" s="16" t="e">
        <f>'5. Riskanalys'!I128</f>
        <v>#N/A</v>
      </c>
      <c r="M128" s="16" t="e">
        <f>'5. Riskanalys'!J128</f>
        <v>#N/A</v>
      </c>
      <c r="N128" s="16" t="e">
        <f>'5. Riskanalys'!K128</f>
        <v>#N/A</v>
      </c>
      <c r="O128" s="77" t="str">
        <f>IF('5. Riskanalys'!L128="x","x",IF('5. Riskanalys'!M128&lt;&gt;"","x",""))</f>
        <v/>
      </c>
      <c r="P128" s="53"/>
      <c r="Q128" s="53"/>
      <c r="R128" s="53"/>
    </row>
    <row r="129" spans="1:18" hidden="1" x14ac:dyDescent="0.35">
      <c r="A129" s="175"/>
      <c r="B129" s="179"/>
      <c r="C129" s="179"/>
      <c r="D129" s="179"/>
      <c r="E129" s="179"/>
      <c r="F129" s="49">
        <f>'5. Riskanalys'!C129</f>
        <v>0</v>
      </c>
      <c r="G129" s="179"/>
      <c r="H129" s="49">
        <f>'5. Riskanalys'!E129</f>
        <v>0</v>
      </c>
      <c r="I129" s="179"/>
      <c r="J129" s="49">
        <f>'5. Riskanalys'!G129</f>
        <v>0</v>
      </c>
      <c r="K129" s="77" t="str">
        <f>'5. Riskanalys'!H129</f>
        <v>Leverans</v>
      </c>
      <c r="L129" s="16" t="e">
        <f>'5. Riskanalys'!I129</f>
        <v>#N/A</v>
      </c>
      <c r="M129" s="16" t="e">
        <f>'5. Riskanalys'!J129</f>
        <v>#N/A</v>
      </c>
      <c r="N129" s="16" t="e">
        <f>'5. Riskanalys'!K129</f>
        <v>#N/A</v>
      </c>
      <c r="O129" s="77" t="str">
        <f>IF('5. Riskanalys'!L129="x","x",IF('5. Riskanalys'!M129&lt;&gt;"","x",""))</f>
        <v/>
      </c>
      <c r="P129" s="53"/>
      <c r="Q129" s="53"/>
      <c r="R129" s="53"/>
    </row>
    <row r="130" spans="1:18" hidden="1" x14ac:dyDescent="0.35">
      <c r="A130" s="175">
        <f>'5. Riskanalys'!A130:A131</f>
        <v>0</v>
      </c>
      <c r="B130" s="179" t="e">
        <f>'5. Riskanalys'!#REF!</f>
        <v>#REF!</v>
      </c>
      <c r="C130" s="179" t="e">
        <f>'5. Riskanalys'!#REF!</f>
        <v>#REF!</v>
      </c>
      <c r="D130" s="179" t="e">
        <f>'5. Riskanalys'!#REF!</f>
        <v>#REF!</v>
      </c>
      <c r="E130" s="179">
        <f>'5. Riskanalys'!B130:B131</f>
        <v>0</v>
      </c>
      <c r="F130" s="49">
        <f>'5. Riskanalys'!C130</f>
        <v>0</v>
      </c>
      <c r="G130" s="180">
        <f>'5. Riskanalys'!D130:D131</f>
        <v>0</v>
      </c>
      <c r="H130" s="49">
        <f>'5. Riskanalys'!E130</f>
        <v>0</v>
      </c>
      <c r="I130" s="180">
        <f>'5. Riskanalys'!F130:F131</f>
        <v>0</v>
      </c>
      <c r="J130" s="49">
        <f>'5. Riskanalys'!G130</f>
        <v>0</v>
      </c>
      <c r="K130" s="77" t="str">
        <f>'5. Riskanalys'!H130</f>
        <v>Kvalitet</v>
      </c>
      <c r="L130" s="16" t="e">
        <f>'5. Riskanalys'!I130</f>
        <v>#N/A</v>
      </c>
      <c r="M130" s="16" t="e">
        <f>'5. Riskanalys'!J130</f>
        <v>#N/A</v>
      </c>
      <c r="N130" s="16" t="e">
        <f>'5. Riskanalys'!K130</f>
        <v>#N/A</v>
      </c>
      <c r="O130" s="77" t="str">
        <f>IF('5. Riskanalys'!L130="x","x",IF('5. Riskanalys'!M130&lt;&gt;"","x",""))</f>
        <v/>
      </c>
      <c r="P130" s="53"/>
      <c r="Q130" s="53"/>
      <c r="R130" s="53"/>
    </row>
    <row r="131" spans="1:18" hidden="1" x14ac:dyDescent="0.35">
      <c r="A131" s="175"/>
      <c r="B131" s="179"/>
      <c r="C131" s="179"/>
      <c r="D131" s="179"/>
      <c r="E131" s="179"/>
      <c r="F131" s="49">
        <f>'5. Riskanalys'!C131</f>
        <v>0</v>
      </c>
      <c r="G131" s="179"/>
      <c r="H131" s="49">
        <f>'5. Riskanalys'!E131</f>
        <v>0</v>
      </c>
      <c r="I131" s="179"/>
      <c r="J131" s="49">
        <f>'5. Riskanalys'!G131</f>
        <v>0</v>
      </c>
      <c r="K131" s="77" t="str">
        <f>'5. Riskanalys'!H131</f>
        <v>Leverans</v>
      </c>
      <c r="L131" s="16" t="e">
        <f>'5. Riskanalys'!I131</f>
        <v>#N/A</v>
      </c>
      <c r="M131" s="16" t="e">
        <f>'5. Riskanalys'!J131</f>
        <v>#N/A</v>
      </c>
      <c r="N131" s="16" t="e">
        <f>'5. Riskanalys'!K131</f>
        <v>#N/A</v>
      </c>
      <c r="O131" s="77" t="str">
        <f>IF('5. Riskanalys'!L131="x","x",IF('5. Riskanalys'!M131&lt;&gt;"","x",""))</f>
        <v/>
      </c>
      <c r="P131" s="53"/>
      <c r="Q131" s="53"/>
      <c r="R131" s="53"/>
    </row>
    <row r="132" spans="1:18" hidden="1" x14ac:dyDescent="0.35">
      <c r="A132" s="175">
        <f>'5. Riskanalys'!A132:A133</f>
        <v>0</v>
      </c>
      <c r="B132" s="179" t="e">
        <f>'5. Riskanalys'!#REF!</f>
        <v>#REF!</v>
      </c>
      <c r="C132" s="179" t="e">
        <f>'5. Riskanalys'!#REF!</f>
        <v>#REF!</v>
      </c>
      <c r="D132" s="179" t="e">
        <f>'5. Riskanalys'!#REF!</f>
        <v>#REF!</v>
      </c>
      <c r="E132" s="179">
        <f>'5. Riskanalys'!B132:B133</f>
        <v>0</v>
      </c>
      <c r="F132" s="49">
        <f>'5. Riskanalys'!C132</f>
        <v>0</v>
      </c>
      <c r="G132" s="180">
        <f>'5. Riskanalys'!D132:D133</f>
        <v>0</v>
      </c>
      <c r="H132" s="49">
        <f>'5. Riskanalys'!E132</f>
        <v>0</v>
      </c>
      <c r="I132" s="180">
        <f>'5. Riskanalys'!F132:F133</f>
        <v>0</v>
      </c>
      <c r="J132" s="49">
        <f>'5. Riskanalys'!G132</f>
        <v>0</v>
      </c>
      <c r="K132" s="77" t="str">
        <f>'5. Riskanalys'!H132</f>
        <v>Kvalitet</v>
      </c>
      <c r="L132" s="16" t="e">
        <f>'5. Riskanalys'!I132</f>
        <v>#N/A</v>
      </c>
      <c r="M132" s="16" t="e">
        <f>'5. Riskanalys'!J132</f>
        <v>#N/A</v>
      </c>
      <c r="N132" s="16" t="e">
        <f>'5. Riskanalys'!K132</f>
        <v>#N/A</v>
      </c>
      <c r="O132" s="77" t="str">
        <f>IF('5. Riskanalys'!L132="x","x",IF('5. Riskanalys'!M132&lt;&gt;"","x",""))</f>
        <v/>
      </c>
      <c r="P132" s="53"/>
      <c r="Q132" s="53"/>
      <c r="R132" s="53"/>
    </row>
    <row r="133" spans="1:18" hidden="1" x14ac:dyDescent="0.35">
      <c r="A133" s="175"/>
      <c r="B133" s="179"/>
      <c r="C133" s="179"/>
      <c r="D133" s="179"/>
      <c r="E133" s="179"/>
      <c r="F133" s="49">
        <f>'5. Riskanalys'!C133</f>
        <v>0</v>
      </c>
      <c r="G133" s="179"/>
      <c r="H133" s="49">
        <f>'5. Riskanalys'!E133</f>
        <v>0</v>
      </c>
      <c r="I133" s="179"/>
      <c r="J133" s="49">
        <f>'5. Riskanalys'!G133</f>
        <v>0</v>
      </c>
      <c r="K133" s="77" t="str">
        <f>'5. Riskanalys'!H133</f>
        <v>Leverans</v>
      </c>
      <c r="L133" s="16" t="e">
        <f>'5. Riskanalys'!I133</f>
        <v>#N/A</v>
      </c>
      <c r="M133" s="16" t="e">
        <f>'5. Riskanalys'!J133</f>
        <v>#N/A</v>
      </c>
      <c r="N133" s="16" t="e">
        <f>'5. Riskanalys'!K133</f>
        <v>#N/A</v>
      </c>
      <c r="O133" s="77" t="str">
        <f>IF('5. Riskanalys'!L133="x","x",IF('5. Riskanalys'!M133&lt;&gt;"","x",""))</f>
        <v/>
      </c>
      <c r="P133" s="53"/>
      <c r="Q133" s="53"/>
      <c r="R133" s="53"/>
    </row>
    <row r="134" spans="1:18" hidden="1" x14ac:dyDescent="0.35">
      <c r="A134" s="175">
        <f>'5. Riskanalys'!A134:A135</f>
        <v>0</v>
      </c>
      <c r="B134" s="179" t="e">
        <f>'5. Riskanalys'!#REF!</f>
        <v>#REF!</v>
      </c>
      <c r="C134" s="179" t="e">
        <f>'5. Riskanalys'!#REF!</f>
        <v>#REF!</v>
      </c>
      <c r="D134" s="179" t="e">
        <f>'5. Riskanalys'!#REF!</f>
        <v>#REF!</v>
      </c>
      <c r="E134" s="179">
        <f>'5. Riskanalys'!B134:B135</f>
        <v>0</v>
      </c>
      <c r="F134" s="49">
        <f>'5. Riskanalys'!C134</f>
        <v>0</v>
      </c>
      <c r="G134" s="180">
        <f>'5. Riskanalys'!D134:D135</f>
        <v>0</v>
      </c>
      <c r="H134" s="49">
        <f>'5. Riskanalys'!E134</f>
        <v>0</v>
      </c>
      <c r="I134" s="180">
        <f>'5. Riskanalys'!F134:F135</f>
        <v>0</v>
      </c>
      <c r="J134" s="49">
        <f>'5. Riskanalys'!G134</f>
        <v>0</v>
      </c>
      <c r="K134" s="77" t="str">
        <f>'5. Riskanalys'!H134</f>
        <v>Kvalitet</v>
      </c>
      <c r="L134" s="16" t="e">
        <f>'5. Riskanalys'!I134</f>
        <v>#N/A</v>
      </c>
      <c r="M134" s="16" t="e">
        <f>'5. Riskanalys'!J134</f>
        <v>#N/A</v>
      </c>
      <c r="N134" s="16" t="e">
        <f>'5. Riskanalys'!K134</f>
        <v>#N/A</v>
      </c>
      <c r="O134" s="77" t="str">
        <f>IF('5. Riskanalys'!L134="x","x",IF('5. Riskanalys'!M134&lt;&gt;"","x",""))</f>
        <v/>
      </c>
      <c r="P134" s="53"/>
      <c r="Q134" s="53"/>
      <c r="R134" s="53"/>
    </row>
    <row r="135" spans="1:18" hidden="1" x14ac:dyDescent="0.35">
      <c r="A135" s="175"/>
      <c r="B135" s="179"/>
      <c r="C135" s="179"/>
      <c r="D135" s="179"/>
      <c r="E135" s="179"/>
      <c r="F135" s="49">
        <f>'5. Riskanalys'!C135</f>
        <v>0</v>
      </c>
      <c r="G135" s="179"/>
      <c r="H135" s="49">
        <f>'5. Riskanalys'!E135</f>
        <v>0</v>
      </c>
      <c r="I135" s="179"/>
      <c r="J135" s="49">
        <f>'5. Riskanalys'!G135</f>
        <v>0</v>
      </c>
      <c r="K135" s="77" t="str">
        <f>'5. Riskanalys'!H135</f>
        <v>Leverans</v>
      </c>
      <c r="L135" s="16" t="e">
        <f>'5. Riskanalys'!I135</f>
        <v>#N/A</v>
      </c>
      <c r="M135" s="16" t="e">
        <f>'5. Riskanalys'!J135</f>
        <v>#N/A</v>
      </c>
      <c r="N135" s="16" t="e">
        <f>'5. Riskanalys'!K135</f>
        <v>#N/A</v>
      </c>
      <c r="O135" s="77" t="str">
        <f>IF('5. Riskanalys'!L135="x","x",IF('5. Riskanalys'!M135&lt;&gt;"","x",""))</f>
        <v/>
      </c>
      <c r="P135" s="53"/>
      <c r="Q135" s="53"/>
      <c r="R135" s="53"/>
    </row>
    <row r="136" spans="1:18" hidden="1" x14ac:dyDescent="0.35">
      <c r="A136" s="175">
        <f>'5. Riskanalys'!A136:A137</f>
        <v>0</v>
      </c>
      <c r="B136" s="179" t="e">
        <f>'5. Riskanalys'!#REF!</f>
        <v>#REF!</v>
      </c>
      <c r="C136" s="179" t="e">
        <f>'5. Riskanalys'!#REF!</f>
        <v>#REF!</v>
      </c>
      <c r="D136" s="179" t="e">
        <f>'5. Riskanalys'!#REF!</f>
        <v>#REF!</v>
      </c>
      <c r="E136" s="179">
        <f>'5. Riskanalys'!B136:B137</f>
        <v>0</v>
      </c>
      <c r="F136" s="49">
        <f>'5. Riskanalys'!C136</f>
        <v>0</v>
      </c>
      <c r="G136" s="180">
        <f>'5. Riskanalys'!D136:D137</f>
        <v>0</v>
      </c>
      <c r="H136" s="49">
        <f>'5. Riskanalys'!E136</f>
        <v>0</v>
      </c>
      <c r="I136" s="180">
        <f>'5. Riskanalys'!F136:F137</f>
        <v>0</v>
      </c>
      <c r="J136" s="49">
        <f>'5. Riskanalys'!G136</f>
        <v>0</v>
      </c>
      <c r="K136" s="77" t="str">
        <f>'5. Riskanalys'!H136</f>
        <v>Kvalitet</v>
      </c>
      <c r="L136" s="16" t="e">
        <f>'5. Riskanalys'!I136</f>
        <v>#N/A</v>
      </c>
      <c r="M136" s="16" t="e">
        <f>'5. Riskanalys'!J136</f>
        <v>#N/A</v>
      </c>
      <c r="N136" s="16" t="e">
        <f>'5. Riskanalys'!K136</f>
        <v>#N/A</v>
      </c>
      <c r="O136" s="77" t="str">
        <f>IF('5. Riskanalys'!L136="x","x",IF('5. Riskanalys'!M136&lt;&gt;"","x",""))</f>
        <v/>
      </c>
      <c r="P136" s="53"/>
      <c r="Q136" s="53"/>
      <c r="R136" s="53"/>
    </row>
    <row r="137" spans="1:18" hidden="1" x14ac:dyDescent="0.35">
      <c r="A137" s="175"/>
      <c r="B137" s="179"/>
      <c r="C137" s="179"/>
      <c r="D137" s="179"/>
      <c r="E137" s="179"/>
      <c r="F137" s="49">
        <f>'5. Riskanalys'!C137</f>
        <v>0</v>
      </c>
      <c r="G137" s="179"/>
      <c r="H137" s="49">
        <f>'5. Riskanalys'!E137</f>
        <v>0</v>
      </c>
      <c r="I137" s="179"/>
      <c r="J137" s="49">
        <f>'5. Riskanalys'!G137</f>
        <v>0</v>
      </c>
      <c r="K137" s="77" t="str">
        <f>'5. Riskanalys'!H137</f>
        <v>Leverans</v>
      </c>
      <c r="L137" s="16" t="e">
        <f>'5. Riskanalys'!I137</f>
        <v>#N/A</v>
      </c>
      <c r="M137" s="16" t="e">
        <f>'5. Riskanalys'!J137</f>
        <v>#N/A</v>
      </c>
      <c r="N137" s="16" t="e">
        <f>'5. Riskanalys'!K137</f>
        <v>#N/A</v>
      </c>
      <c r="O137" s="77" t="str">
        <f>IF('5. Riskanalys'!L137="x","x",IF('5. Riskanalys'!M137&lt;&gt;"","x",""))</f>
        <v/>
      </c>
      <c r="P137" s="53"/>
      <c r="Q137" s="53"/>
      <c r="R137" s="53"/>
    </row>
    <row r="138" spans="1:18" hidden="1" x14ac:dyDescent="0.35">
      <c r="A138" s="175">
        <f>'5. Riskanalys'!A138:A139</f>
        <v>0</v>
      </c>
      <c r="B138" s="179" t="e">
        <f>'5. Riskanalys'!#REF!</f>
        <v>#REF!</v>
      </c>
      <c r="C138" s="179" t="e">
        <f>'5. Riskanalys'!#REF!</f>
        <v>#REF!</v>
      </c>
      <c r="D138" s="179" t="e">
        <f>'5. Riskanalys'!#REF!</f>
        <v>#REF!</v>
      </c>
      <c r="E138" s="179">
        <f>'5. Riskanalys'!B138:B139</f>
        <v>0</v>
      </c>
      <c r="F138" s="49">
        <f>'5. Riskanalys'!C138</f>
        <v>0</v>
      </c>
      <c r="G138" s="180">
        <f>'5. Riskanalys'!D138:D139</f>
        <v>0</v>
      </c>
      <c r="H138" s="49">
        <f>'5. Riskanalys'!E138</f>
        <v>0</v>
      </c>
      <c r="I138" s="180">
        <f>'5. Riskanalys'!F138:F139</f>
        <v>0</v>
      </c>
      <c r="J138" s="49">
        <f>'5. Riskanalys'!G138</f>
        <v>0</v>
      </c>
      <c r="K138" s="77" t="str">
        <f>'5. Riskanalys'!H138</f>
        <v>Kvalitet</v>
      </c>
      <c r="L138" s="16" t="e">
        <f>'5. Riskanalys'!I138</f>
        <v>#N/A</v>
      </c>
      <c r="M138" s="16" t="e">
        <f>'5. Riskanalys'!J138</f>
        <v>#N/A</v>
      </c>
      <c r="N138" s="16" t="e">
        <f>'5. Riskanalys'!K138</f>
        <v>#N/A</v>
      </c>
      <c r="O138" s="77" t="str">
        <f>IF('5. Riskanalys'!L138="x","x",IF('5. Riskanalys'!M138&lt;&gt;"","x",""))</f>
        <v/>
      </c>
      <c r="P138" s="53"/>
      <c r="Q138" s="53"/>
      <c r="R138" s="53"/>
    </row>
    <row r="139" spans="1:18" hidden="1" x14ac:dyDescent="0.35">
      <c r="A139" s="175"/>
      <c r="B139" s="179"/>
      <c r="C139" s="179"/>
      <c r="D139" s="179"/>
      <c r="E139" s="179"/>
      <c r="F139" s="49">
        <f>'5. Riskanalys'!C139</f>
        <v>0</v>
      </c>
      <c r="G139" s="179"/>
      <c r="H139" s="49">
        <f>'5. Riskanalys'!E139</f>
        <v>0</v>
      </c>
      <c r="I139" s="179"/>
      <c r="J139" s="49">
        <f>'5. Riskanalys'!G139</f>
        <v>0</v>
      </c>
      <c r="K139" s="77" t="str">
        <f>'5. Riskanalys'!H139</f>
        <v>Leverans</v>
      </c>
      <c r="L139" s="16" t="e">
        <f>'5. Riskanalys'!I139</f>
        <v>#N/A</v>
      </c>
      <c r="M139" s="16" t="e">
        <f>'5. Riskanalys'!J139</f>
        <v>#N/A</v>
      </c>
      <c r="N139" s="16" t="e">
        <f>'5. Riskanalys'!K139</f>
        <v>#N/A</v>
      </c>
      <c r="O139" s="77" t="str">
        <f>IF('5. Riskanalys'!L139="x","x",IF('5. Riskanalys'!M139&lt;&gt;"","x",""))</f>
        <v/>
      </c>
      <c r="P139" s="53"/>
      <c r="Q139" s="53"/>
      <c r="R139" s="53"/>
    </row>
    <row r="140" spans="1:18" hidden="1" x14ac:dyDescent="0.35">
      <c r="A140" s="175">
        <f>'5. Riskanalys'!A140:A141</f>
        <v>0</v>
      </c>
      <c r="B140" s="179" t="e">
        <f>'5. Riskanalys'!#REF!</f>
        <v>#REF!</v>
      </c>
      <c r="C140" s="179" t="e">
        <f>'5. Riskanalys'!#REF!</f>
        <v>#REF!</v>
      </c>
      <c r="D140" s="179" t="e">
        <f>'5. Riskanalys'!#REF!</f>
        <v>#REF!</v>
      </c>
      <c r="E140" s="179">
        <f>'5. Riskanalys'!B140:B141</f>
        <v>0</v>
      </c>
      <c r="F140" s="49">
        <f>'5. Riskanalys'!C140</f>
        <v>0</v>
      </c>
      <c r="G140" s="180">
        <f>'5. Riskanalys'!D140:D141</f>
        <v>0</v>
      </c>
      <c r="H140" s="49">
        <f>'5. Riskanalys'!E140</f>
        <v>0</v>
      </c>
      <c r="I140" s="180">
        <f>'5. Riskanalys'!F140:F141</f>
        <v>0</v>
      </c>
      <c r="J140" s="49">
        <f>'5. Riskanalys'!G140</f>
        <v>0</v>
      </c>
      <c r="K140" s="77" t="str">
        <f>'5. Riskanalys'!H140</f>
        <v>Kvalitet</v>
      </c>
      <c r="L140" s="16" t="e">
        <f>'5. Riskanalys'!I140</f>
        <v>#N/A</v>
      </c>
      <c r="M140" s="16" t="e">
        <f>'5. Riskanalys'!J140</f>
        <v>#N/A</v>
      </c>
      <c r="N140" s="16" t="e">
        <f>'5. Riskanalys'!K140</f>
        <v>#N/A</v>
      </c>
      <c r="O140" s="77" t="str">
        <f>IF('5. Riskanalys'!L140="x","x",IF('5. Riskanalys'!M140&lt;&gt;"","x",""))</f>
        <v/>
      </c>
      <c r="P140" s="53"/>
      <c r="Q140" s="53"/>
      <c r="R140" s="53"/>
    </row>
    <row r="141" spans="1:18" hidden="1" x14ac:dyDescent="0.35">
      <c r="A141" s="175"/>
      <c r="B141" s="179"/>
      <c r="C141" s="179"/>
      <c r="D141" s="179"/>
      <c r="E141" s="179"/>
      <c r="F141" s="49">
        <f>'5. Riskanalys'!C141</f>
        <v>0</v>
      </c>
      <c r="G141" s="179"/>
      <c r="H141" s="49">
        <f>'5. Riskanalys'!E141</f>
        <v>0</v>
      </c>
      <c r="I141" s="179"/>
      <c r="J141" s="49">
        <f>'5. Riskanalys'!G141</f>
        <v>0</v>
      </c>
      <c r="K141" s="77" t="str">
        <f>'5. Riskanalys'!H141</f>
        <v>Leverans</v>
      </c>
      <c r="L141" s="16" t="e">
        <f>'5. Riskanalys'!I141</f>
        <v>#N/A</v>
      </c>
      <c r="M141" s="16" t="e">
        <f>'5. Riskanalys'!J141</f>
        <v>#N/A</v>
      </c>
      <c r="N141" s="16" t="e">
        <f>'5. Riskanalys'!K141</f>
        <v>#N/A</v>
      </c>
      <c r="O141" s="77" t="str">
        <f>IF('5. Riskanalys'!L141="x","x",IF('5. Riskanalys'!M141&lt;&gt;"","x",""))</f>
        <v/>
      </c>
      <c r="P141" s="53"/>
      <c r="Q141" s="53"/>
      <c r="R141" s="53"/>
    </row>
    <row r="142" spans="1:18" hidden="1" x14ac:dyDescent="0.35">
      <c r="A142" s="175">
        <f>'5. Riskanalys'!A142:A143</f>
        <v>0</v>
      </c>
      <c r="B142" s="179" t="e">
        <f>'5. Riskanalys'!#REF!</f>
        <v>#REF!</v>
      </c>
      <c r="C142" s="179" t="e">
        <f>'5. Riskanalys'!#REF!</f>
        <v>#REF!</v>
      </c>
      <c r="D142" s="179" t="e">
        <f>'5. Riskanalys'!#REF!</f>
        <v>#REF!</v>
      </c>
      <c r="E142" s="179">
        <f>'5. Riskanalys'!B142:B143</f>
        <v>0</v>
      </c>
      <c r="F142" s="49">
        <f>'5. Riskanalys'!C142</f>
        <v>0</v>
      </c>
      <c r="G142" s="180">
        <f>'5. Riskanalys'!D142:D143</f>
        <v>0</v>
      </c>
      <c r="H142" s="49">
        <f>'5. Riskanalys'!E142</f>
        <v>0</v>
      </c>
      <c r="I142" s="180">
        <f>'5. Riskanalys'!F142:F143</f>
        <v>0</v>
      </c>
      <c r="J142" s="49">
        <f>'5. Riskanalys'!G142</f>
        <v>0</v>
      </c>
      <c r="K142" s="77" t="str">
        <f>'5. Riskanalys'!H142</f>
        <v>Kvalitet</v>
      </c>
      <c r="L142" s="16" t="e">
        <f>'5. Riskanalys'!I142</f>
        <v>#N/A</v>
      </c>
      <c r="M142" s="16" t="e">
        <f>'5. Riskanalys'!J142</f>
        <v>#N/A</v>
      </c>
      <c r="N142" s="16" t="e">
        <f>'5. Riskanalys'!K142</f>
        <v>#N/A</v>
      </c>
      <c r="O142" s="77" t="str">
        <f>IF('5. Riskanalys'!L142="x","x",IF('5. Riskanalys'!M142&lt;&gt;"","x",""))</f>
        <v/>
      </c>
      <c r="P142" s="53"/>
      <c r="Q142" s="53"/>
      <c r="R142" s="53"/>
    </row>
    <row r="143" spans="1:18" hidden="1" x14ac:dyDescent="0.35">
      <c r="A143" s="175"/>
      <c r="B143" s="179"/>
      <c r="C143" s="179"/>
      <c r="D143" s="179"/>
      <c r="E143" s="179"/>
      <c r="F143" s="49">
        <f>'5. Riskanalys'!C143</f>
        <v>0</v>
      </c>
      <c r="G143" s="179"/>
      <c r="H143" s="49">
        <f>'5. Riskanalys'!E143</f>
        <v>0</v>
      </c>
      <c r="I143" s="179"/>
      <c r="J143" s="49">
        <f>'5. Riskanalys'!G143</f>
        <v>0</v>
      </c>
      <c r="K143" s="77" t="str">
        <f>'5. Riskanalys'!H143</f>
        <v>Leverans</v>
      </c>
      <c r="L143" s="16" t="e">
        <f>'5. Riskanalys'!I143</f>
        <v>#N/A</v>
      </c>
      <c r="M143" s="16" t="e">
        <f>'5. Riskanalys'!J143</f>
        <v>#N/A</v>
      </c>
      <c r="N143" s="16" t="e">
        <f>'5. Riskanalys'!K143</f>
        <v>#N/A</v>
      </c>
      <c r="O143" s="77" t="str">
        <f>IF('5. Riskanalys'!L143="x","x",IF('5. Riskanalys'!M143&lt;&gt;"","x",""))</f>
        <v/>
      </c>
      <c r="P143" s="53"/>
      <c r="Q143" s="53"/>
      <c r="R143" s="53"/>
    </row>
    <row r="144" spans="1:18" hidden="1" x14ac:dyDescent="0.35">
      <c r="A144" s="175">
        <f>'5. Riskanalys'!A144:A145</f>
        <v>0</v>
      </c>
      <c r="B144" s="179" t="e">
        <f>'5. Riskanalys'!#REF!</f>
        <v>#REF!</v>
      </c>
      <c r="C144" s="179" t="e">
        <f>'5. Riskanalys'!#REF!</f>
        <v>#REF!</v>
      </c>
      <c r="D144" s="179" t="e">
        <f>'5. Riskanalys'!#REF!</f>
        <v>#REF!</v>
      </c>
      <c r="E144" s="179">
        <f>'5. Riskanalys'!B144:B145</f>
        <v>0</v>
      </c>
      <c r="F144" s="49">
        <f>'5. Riskanalys'!C144</f>
        <v>0</v>
      </c>
      <c r="G144" s="180">
        <f>'5. Riskanalys'!D144:D145</f>
        <v>0</v>
      </c>
      <c r="H144" s="49">
        <f>'5. Riskanalys'!E144</f>
        <v>0</v>
      </c>
      <c r="I144" s="180">
        <f>'5. Riskanalys'!F144:F145</f>
        <v>0</v>
      </c>
      <c r="J144" s="49">
        <f>'5. Riskanalys'!G144</f>
        <v>0</v>
      </c>
      <c r="K144" s="77" t="str">
        <f>'5. Riskanalys'!H144</f>
        <v>Kvalitet</v>
      </c>
      <c r="L144" s="16" t="e">
        <f>'5. Riskanalys'!I144</f>
        <v>#N/A</v>
      </c>
      <c r="M144" s="16" t="e">
        <f>'5. Riskanalys'!J144</f>
        <v>#N/A</v>
      </c>
      <c r="N144" s="16" t="e">
        <f>'5. Riskanalys'!K144</f>
        <v>#N/A</v>
      </c>
      <c r="O144" s="77" t="str">
        <f>IF('5. Riskanalys'!L144="x","x",IF('5. Riskanalys'!M144&lt;&gt;"","x",""))</f>
        <v/>
      </c>
      <c r="P144" s="53"/>
      <c r="Q144" s="53"/>
      <c r="R144" s="53"/>
    </row>
    <row r="145" spans="1:18" hidden="1" x14ac:dyDescent="0.35">
      <c r="A145" s="175"/>
      <c r="B145" s="179"/>
      <c r="C145" s="179"/>
      <c r="D145" s="179"/>
      <c r="E145" s="179"/>
      <c r="F145" s="49">
        <f>'5. Riskanalys'!C145</f>
        <v>0</v>
      </c>
      <c r="G145" s="179"/>
      <c r="H145" s="49">
        <f>'5. Riskanalys'!E145</f>
        <v>0</v>
      </c>
      <c r="I145" s="179"/>
      <c r="J145" s="49">
        <f>'5. Riskanalys'!G145</f>
        <v>0</v>
      </c>
      <c r="K145" s="77" t="str">
        <f>'5. Riskanalys'!H145</f>
        <v>Leverans</v>
      </c>
      <c r="L145" s="16" t="e">
        <f>'5. Riskanalys'!I145</f>
        <v>#N/A</v>
      </c>
      <c r="M145" s="16" t="e">
        <f>'5. Riskanalys'!J145</f>
        <v>#N/A</v>
      </c>
      <c r="N145" s="16" t="e">
        <f>'5. Riskanalys'!K145</f>
        <v>#N/A</v>
      </c>
      <c r="O145" s="77" t="str">
        <f>IF('5. Riskanalys'!L145="x","x",IF('5. Riskanalys'!M145&lt;&gt;"","x",""))</f>
        <v/>
      </c>
      <c r="P145" s="53"/>
      <c r="Q145" s="53"/>
      <c r="R145" s="53"/>
    </row>
    <row r="146" spans="1:18" hidden="1" x14ac:dyDescent="0.35">
      <c r="A146" s="175">
        <f>'5. Riskanalys'!A146:A147</f>
        <v>0</v>
      </c>
      <c r="B146" s="179" t="e">
        <f>'5. Riskanalys'!#REF!</f>
        <v>#REF!</v>
      </c>
      <c r="C146" s="179" t="e">
        <f>'5. Riskanalys'!#REF!</f>
        <v>#REF!</v>
      </c>
      <c r="D146" s="179" t="e">
        <f>'5. Riskanalys'!#REF!</f>
        <v>#REF!</v>
      </c>
      <c r="E146" s="179">
        <f>'5. Riskanalys'!B146:B147</f>
        <v>0</v>
      </c>
      <c r="F146" s="49">
        <f>'5. Riskanalys'!C146</f>
        <v>0</v>
      </c>
      <c r="G146" s="180">
        <f>'5. Riskanalys'!D146:D147</f>
        <v>0</v>
      </c>
      <c r="H146" s="49">
        <f>'5. Riskanalys'!E146</f>
        <v>0</v>
      </c>
      <c r="I146" s="180">
        <f>'5. Riskanalys'!F146:F147</f>
        <v>0</v>
      </c>
      <c r="J146" s="49">
        <f>'5. Riskanalys'!G146</f>
        <v>0</v>
      </c>
      <c r="K146" s="77" t="str">
        <f>'5. Riskanalys'!H146</f>
        <v>Kvalitet</v>
      </c>
      <c r="L146" s="16" t="e">
        <f>'5. Riskanalys'!I146</f>
        <v>#N/A</v>
      </c>
      <c r="M146" s="16" t="e">
        <f>'5. Riskanalys'!J146</f>
        <v>#N/A</v>
      </c>
      <c r="N146" s="16" t="e">
        <f>'5. Riskanalys'!K146</f>
        <v>#N/A</v>
      </c>
      <c r="O146" s="77" t="str">
        <f>IF('5. Riskanalys'!L146="x","x",IF('5. Riskanalys'!M146&lt;&gt;"","x",""))</f>
        <v/>
      </c>
      <c r="P146" s="53"/>
      <c r="Q146" s="53"/>
      <c r="R146" s="53"/>
    </row>
    <row r="147" spans="1:18" hidden="1" x14ac:dyDescent="0.35">
      <c r="A147" s="175"/>
      <c r="B147" s="179"/>
      <c r="C147" s="179"/>
      <c r="D147" s="179"/>
      <c r="E147" s="179"/>
      <c r="F147" s="49">
        <f>'5. Riskanalys'!C147</f>
        <v>0</v>
      </c>
      <c r="G147" s="179"/>
      <c r="H147" s="49">
        <f>'5. Riskanalys'!E147</f>
        <v>0</v>
      </c>
      <c r="I147" s="179"/>
      <c r="J147" s="49">
        <f>'5. Riskanalys'!G147</f>
        <v>0</v>
      </c>
      <c r="K147" s="77" t="str">
        <f>'5. Riskanalys'!H147</f>
        <v>Leverans</v>
      </c>
      <c r="L147" s="16" t="e">
        <f>'5. Riskanalys'!I147</f>
        <v>#N/A</v>
      </c>
      <c r="M147" s="16" t="e">
        <f>'5. Riskanalys'!J147</f>
        <v>#N/A</v>
      </c>
      <c r="N147" s="16" t="e">
        <f>'5. Riskanalys'!K147</f>
        <v>#N/A</v>
      </c>
      <c r="O147" s="77" t="str">
        <f>IF('5. Riskanalys'!L147="x","x",IF('5. Riskanalys'!M147&lt;&gt;"","x",""))</f>
        <v/>
      </c>
      <c r="P147" s="53"/>
      <c r="Q147" s="53"/>
      <c r="R147" s="53"/>
    </row>
    <row r="148" spans="1:18" hidden="1" x14ac:dyDescent="0.35">
      <c r="A148" s="175">
        <f>'5. Riskanalys'!A148:A149</f>
        <v>0</v>
      </c>
      <c r="B148" s="179" t="e">
        <f>'5. Riskanalys'!#REF!</f>
        <v>#REF!</v>
      </c>
      <c r="C148" s="179" t="e">
        <f>'5. Riskanalys'!#REF!</f>
        <v>#REF!</v>
      </c>
      <c r="D148" s="179" t="e">
        <f>'5. Riskanalys'!#REF!</f>
        <v>#REF!</v>
      </c>
      <c r="E148" s="179">
        <f>'5. Riskanalys'!B148:B149</f>
        <v>0</v>
      </c>
      <c r="F148" s="49">
        <f>'5. Riskanalys'!C148</f>
        <v>0</v>
      </c>
      <c r="G148" s="180">
        <f>'5. Riskanalys'!D148:D149</f>
        <v>0</v>
      </c>
      <c r="H148" s="49">
        <f>'5. Riskanalys'!E148</f>
        <v>0</v>
      </c>
      <c r="I148" s="180">
        <f>'5. Riskanalys'!F148:F149</f>
        <v>0</v>
      </c>
      <c r="J148" s="49">
        <f>'5. Riskanalys'!G148</f>
        <v>0</v>
      </c>
      <c r="K148" s="77" t="str">
        <f>'5. Riskanalys'!H148</f>
        <v>Kvalitet</v>
      </c>
      <c r="L148" s="16" t="e">
        <f>'5. Riskanalys'!I148</f>
        <v>#N/A</v>
      </c>
      <c r="M148" s="16" t="e">
        <f>'5. Riskanalys'!J148</f>
        <v>#N/A</v>
      </c>
      <c r="N148" s="16" t="e">
        <f>'5. Riskanalys'!K148</f>
        <v>#N/A</v>
      </c>
      <c r="O148" s="77" t="str">
        <f>IF('5. Riskanalys'!L148="x","x",IF('5. Riskanalys'!M148&lt;&gt;"","x",""))</f>
        <v/>
      </c>
      <c r="P148" s="53"/>
      <c r="Q148" s="53"/>
      <c r="R148" s="53"/>
    </row>
    <row r="149" spans="1:18" hidden="1" x14ac:dyDescent="0.35">
      <c r="A149" s="175"/>
      <c r="B149" s="179"/>
      <c r="C149" s="179"/>
      <c r="D149" s="179"/>
      <c r="E149" s="179"/>
      <c r="F149" s="49">
        <f>'5. Riskanalys'!C149</f>
        <v>0</v>
      </c>
      <c r="G149" s="179"/>
      <c r="H149" s="49">
        <f>'5. Riskanalys'!E149</f>
        <v>0</v>
      </c>
      <c r="I149" s="179"/>
      <c r="J149" s="49">
        <f>'5. Riskanalys'!G149</f>
        <v>0</v>
      </c>
      <c r="K149" s="77" t="str">
        <f>'5. Riskanalys'!H149</f>
        <v>Leverans</v>
      </c>
      <c r="L149" s="16" t="e">
        <f>'5. Riskanalys'!I149</f>
        <v>#N/A</v>
      </c>
      <c r="M149" s="16" t="e">
        <f>'5. Riskanalys'!J149</f>
        <v>#N/A</v>
      </c>
      <c r="N149" s="16" t="e">
        <f>'5. Riskanalys'!K149</f>
        <v>#N/A</v>
      </c>
      <c r="O149" s="77" t="str">
        <f>IF('5. Riskanalys'!L149="x","x",IF('5. Riskanalys'!M149&lt;&gt;"","x",""))</f>
        <v/>
      </c>
      <c r="P149" s="53"/>
      <c r="Q149" s="53"/>
      <c r="R149" s="53"/>
    </row>
    <row r="150" spans="1:18" hidden="1" x14ac:dyDescent="0.35">
      <c r="A150" s="175">
        <f>'5. Riskanalys'!A150:A151</f>
        <v>0</v>
      </c>
      <c r="B150" s="179" t="e">
        <f>'5. Riskanalys'!#REF!</f>
        <v>#REF!</v>
      </c>
      <c r="C150" s="179" t="e">
        <f>'5. Riskanalys'!#REF!</f>
        <v>#REF!</v>
      </c>
      <c r="D150" s="179" t="e">
        <f>'5. Riskanalys'!#REF!</f>
        <v>#REF!</v>
      </c>
      <c r="E150" s="179">
        <f>'5. Riskanalys'!B150:B151</f>
        <v>0</v>
      </c>
      <c r="F150" s="49">
        <f>'5. Riskanalys'!C150</f>
        <v>0</v>
      </c>
      <c r="G150" s="180">
        <f>'5. Riskanalys'!D150:D151</f>
        <v>0</v>
      </c>
      <c r="H150" s="49">
        <f>'5. Riskanalys'!E150</f>
        <v>0</v>
      </c>
      <c r="I150" s="180">
        <f>'5. Riskanalys'!F150:F151</f>
        <v>0</v>
      </c>
      <c r="J150" s="49">
        <f>'5. Riskanalys'!G150</f>
        <v>0</v>
      </c>
      <c r="K150" s="77" t="str">
        <f>'5. Riskanalys'!H150</f>
        <v>Kvalitet</v>
      </c>
      <c r="L150" s="16" t="e">
        <f>'5. Riskanalys'!I150</f>
        <v>#N/A</v>
      </c>
      <c r="M150" s="16" t="e">
        <f>'5. Riskanalys'!J150</f>
        <v>#N/A</v>
      </c>
      <c r="N150" s="16" t="e">
        <f>'5. Riskanalys'!K150</f>
        <v>#N/A</v>
      </c>
      <c r="O150" s="77" t="str">
        <f>IF('5. Riskanalys'!L150="x","x",IF('5. Riskanalys'!M150&lt;&gt;"","x",""))</f>
        <v/>
      </c>
      <c r="P150" s="53"/>
      <c r="Q150" s="53"/>
      <c r="R150" s="53"/>
    </row>
    <row r="151" spans="1:18" hidden="1" x14ac:dyDescent="0.35">
      <c r="A151" s="175"/>
      <c r="B151" s="179"/>
      <c r="C151" s="179"/>
      <c r="D151" s="179"/>
      <c r="E151" s="179"/>
      <c r="F151" s="49">
        <f>'5. Riskanalys'!C151</f>
        <v>0</v>
      </c>
      <c r="G151" s="179"/>
      <c r="H151" s="49">
        <f>'5. Riskanalys'!E151</f>
        <v>0</v>
      </c>
      <c r="I151" s="179"/>
      <c r="J151" s="49">
        <f>'5. Riskanalys'!G151</f>
        <v>0</v>
      </c>
      <c r="K151" s="77" t="str">
        <f>'5. Riskanalys'!H151</f>
        <v>Leverans</v>
      </c>
      <c r="L151" s="16" t="e">
        <f>'5. Riskanalys'!I151</f>
        <v>#N/A</v>
      </c>
      <c r="M151" s="16" t="e">
        <f>'5. Riskanalys'!J151</f>
        <v>#N/A</v>
      </c>
      <c r="N151" s="16" t="e">
        <f>'5. Riskanalys'!K151</f>
        <v>#N/A</v>
      </c>
      <c r="O151" s="77" t="str">
        <f>IF('5. Riskanalys'!L151="x","x",IF('5. Riskanalys'!M151&lt;&gt;"","x",""))</f>
        <v/>
      </c>
      <c r="P151" s="53"/>
      <c r="Q151" s="53"/>
      <c r="R151" s="53"/>
    </row>
    <row r="152" spans="1:18" hidden="1" x14ac:dyDescent="0.35">
      <c r="A152" s="175">
        <f>'5. Riskanalys'!A152:A153</f>
        <v>0</v>
      </c>
      <c r="K152" s="77" t="str">
        <f>'5. Riskanalys'!H152</f>
        <v>Kvalitet</v>
      </c>
      <c r="L152" s="16" t="e">
        <f>'5. Riskanalys'!I152</f>
        <v>#N/A</v>
      </c>
      <c r="M152" s="16" t="e">
        <f>'5. Riskanalys'!J152</f>
        <v>#N/A</v>
      </c>
      <c r="N152" s="16" t="e">
        <f>'5. Riskanalys'!K152</f>
        <v>#N/A</v>
      </c>
      <c r="O152" s="77" t="str">
        <f>IF('5. Riskanalys'!L152="x","x",IF('5. Riskanalys'!M152&lt;&gt;"","x",""))</f>
        <v/>
      </c>
      <c r="P152" s="53"/>
      <c r="Q152" s="53"/>
      <c r="R152" s="53"/>
    </row>
    <row r="153" spans="1:18" hidden="1" x14ac:dyDescent="0.35">
      <c r="A153" s="175"/>
      <c r="K153" s="77" t="str">
        <f>'5. Riskanalys'!H153</f>
        <v>Leverans</v>
      </c>
      <c r="L153" s="16" t="e">
        <f>'5. Riskanalys'!I153</f>
        <v>#N/A</v>
      </c>
      <c r="M153" s="16" t="e">
        <f>'5. Riskanalys'!J153</f>
        <v>#N/A</v>
      </c>
      <c r="N153" s="16" t="e">
        <f>'5. Riskanalys'!K153</f>
        <v>#N/A</v>
      </c>
      <c r="O153" s="77" t="str">
        <f>IF('5. Riskanalys'!L153="x","x",IF('5. Riskanalys'!M153&lt;&gt;"","x",""))</f>
        <v/>
      </c>
      <c r="P153" s="53"/>
      <c r="Q153" s="53"/>
      <c r="R153" s="53"/>
    </row>
    <row r="154" spans="1:18" hidden="1" x14ac:dyDescent="0.35">
      <c r="A154" s="175">
        <f>'5. Riskanalys'!A154:A155</f>
        <v>0</v>
      </c>
      <c r="K154" s="77" t="str">
        <f>'5. Riskanalys'!H154</f>
        <v>Kvalitet</v>
      </c>
      <c r="L154" s="16" t="e">
        <f>'5. Riskanalys'!I154</f>
        <v>#N/A</v>
      </c>
      <c r="M154" s="16" t="e">
        <f>'5. Riskanalys'!J154</f>
        <v>#N/A</v>
      </c>
      <c r="N154" s="16" t="e">
        <f>'5. Riskanalys'!K154</f>
        <v>#N/A</v>
      </c>
      <c r="O154" s="77" t="str">
        <f>IF('5. Riskanalys'!L154="x","x",IF('5. Riskanalys'!M154&lt;&gt;"","x",""))</f>
        <v/>
      </c>
      <c r="P154" s="53"/>
      <c r="Q154" s="53"/>
      <c r="R154" s="53"/>
    </row>
    <row r="155" spans="1:18" hidden="1" x14ac:dyDescent="0.35">
      <c r="A155" s="175"/>
      <c r="K155" s="77" t="str">
        <f>'5. Riskanalys'!H155</f>
        <v>Leverans</v>
      </c>
      <c r="L155" s="16" t="e">
        <f>'5. Riskanalys'!I155</f>
        <v>#N/A</v>
      </c>
      <c r="M155" s="16" t="e">
        <f>'5. Riskanalys'!J155</f>
        <v>#N/A</v>
      </c>
      <c r="N155" s="16" t="e">
        <f>'5. Riskanalys'!K155</f>
        <v>#N/A</v>
      </c>
      <c r="O155" s="77" t="str">
        <f>IF('5. Riskanalys'!L155="x","x",IF('5. Riskanalys'!M155&lt;&gt;"","x",""))</f>
        <v/>
      </c>
      <c r="P155" s="53"/>
      <c r="Q155" s="53"/>
      <c r="R155" s="53"/>
    </row>
    <row r="156" spans="1:18" hidden="1" x14ac:dyDescent="0.35">
      <c r="A156" s="92" t="str">
        <f>'5. Riskanalys'!A156:A157</f>
        <v>Oönskade händelser Klimatanalys</v>
      </c>
      <c r="B156" s="89"/>
      <c r="C156" s="89"/>
      <c r="D156" s="89"/>
      <c r="E156" s="89"/>
      <c r="F156" s="89"/>
      <c r="G156" s="89"/>
      <c r="H156" s="89"/>
      <c r="I156" s="89"/>
      <c r="J156" s="89"/>
      <c r="K156" s="90"/>
      <c r="L156" s="90"/>
      <c r="M156" s="90"/>
      <c r="N156" s="90"/>
      <c r="O156" s="90"/>
      <c r="P156" s="91"/>
      <c r="Q156" s="91"/>
      <c r="R156" s="91"/>
    </row>
    <row r="157" spans="1:18" hidden="1" x14ac:dyDescent="0.35">
      <c r="A157" s="175">
        <f>'5. Riskanalys'!A157:A158</f>
        <v>0</v>
      </c>
      <c r="K157" s="77" t="str">
        <f>'5. Riskanalys'!H157</f>
        <v>Kvalitet</v>
      </c>
      <c r="L157" s="16" t="e">
        <f>'5. Riskanalys'!I157</f>
        <v>#N/A</v>
      </c>
      <c r="M157" s="16" t="e">
        <f>'5. Riskanalys'!J157</f>
        <v>#N/A</v>
      </c>
      <c r="N157" s="16" t="e">
        <f>'5. Riskanalys'!K157</f>
        <v>#N/A</v>
      </c>
      <c r="O157" s="77" t="str">
        <f>IF('5. Riskanalys'!L157="x","x",IF('5. Riskanalys'!M157&lt;&gt;"","x",""))</f>
        <v/>
      </c>
      <c r="P157" s="53"/>
      <c r="Q157" s="53"/>
      <c r="R157" s="53"/>
    </row>
    <row r="158" spans="1:18" hidden="1" x14ac:dyDescent="0.35">
      <c r="A158" s="175"/>
      <c r="K158" s="77" t="str">
        <f>'5. Riskanalys'!H158</f>
        <v>Leverans</v>
      </c>
      <c r="L158" s="16" t="e">
        <f>'5. Riskanalys'!I158</f>
        <v>#N/A</v>
      </c>
      <c r="M158" s="16" t="e">
        <f>'5. Riskanalys'!J158</f>
        <v>#N/A</v>
      </c>
      <c r="N158" s="16" t="e">
        <f>'5. Riskanalys'!K158</f>
        <v>#N/A</v>
      </c>
      <c r="O158" s="77" t="str">
        <f>IF('5. Riskanalys'!L158="x","x",IF('5. Riskanalys'!M158&lt;&gt;"","x",""))</f>
        <v/>
      </c>
      <c r="P158" s="53"/>
      <c r="Q158" s="53"/>
      <c r="R158" s="53"/>
    </row>
    <row r="159" spans="1:18" hidden="1" x14ac:dyDescent="0.35">
      <c r="A159" s="175">
        <f>'5. Riskanalys'!A159:A160</f>
        <v>0</v>
      </c>
      <c r="K159" s="77" t="str">
        <f>'5. Riskanalys'!H159</f>
        <v>Kvalitet</v>
      </c>
      <c r="L159" s="16" t="e">
        <f>'5. Riskanalys'!I159</f>
        <v>#N/A</v>
      </c>
      <c r="M159" s="16" t="e">
        <f>'5. Riskanalys'!J159</f>
        <v>#N/A</v>
      </c>
      <c r="N159" s="16" t="e">
        <f>'5. Riskanalys'!K159</f>
        <v>#N/A</v>
      </c>
      <c r="O159" s="77" t="str">
        <f>IF('5. Riskanalys'!L159="x","x",IF('5. Riskanalys'!M159&lt;&gt;"","x",""))</f>
        <v/>
      </c>
      <c r="P159" s="53"/>
      <c r="Q159" s="53"/>
      <c r="R159" s="53"/>
    </row>
    <row r="160" spans="1:18" hidden="1" x14ac:dyDescent="0.35">
      <c r="A160" s="175"/>
      <c r="K160" s="77" t="str">
        <f>'5. Riskanalys'!H160</f>
        <v>Leverans</v>
      </c>
      <c r="L160" s="16" t="e">
        <f>'5. Riskanalys'!I160</f>
        <v>#N/A</v>
      </c>
      <c r="M160" s="16" t="e">
        <f>'5. Riskanalys'!J160</f>
        <v>#N/A</v>
      </c>
      <c r="N160" s="16" t="e">
        <f>'5. Riskanalys'!K160</f>
        <v>#N/A</v>
      </c>
      <c r="O160" s="77" t="str">
        <f>IF('5. Riskanalys'!L160="x","x",IF('5. Riskanalys'!M160&lt;&gt;"","x",""))</f>
        <v/>
      </c>
      <c r="P160" s="53"/>
      <c r="Q160" s="53"/>
      <c r="R160" s="53"/>
    </row>
    <row r="161" spans="1:18" hidden="1" x14ac:dyDescent="0.35">
      <c r="A161" s="175">
        <f>'5. Riskanalys'!A161:A162</f>
        <v>0</v>
      </c>
      <c r="K161" s="77" t="str">
        <f>'5. Riskanalys'!H161</f>
        <v>Kvalitet</v>
      </c>
      <c r="L161" s="16" t="e">
        <f>'5. Riskanalys'!I161</f>
        <v>#N/A</v>
      </c>
      <c r="M161" s="16" t="e">
        <f>'5. Riskanalys'!J161</f>
        <v>#N/A</v>
      </c>
      <c r="N161" s="16" t="e">
        <f>'5. Riskanalys'!K161</f>
        <v>#N/A</v>
      </c>
      <c r="O161" s="77" t="str">
        <f>IF('5. Riskanalys'!L161="x","x",IF('5. Riskanalys'!M161&lt;&gt;"","x",""))</f>
        <v/>
      </c>
      <c r="P161" s="53"/>
      <c r="Q161" s="53"/>
      <c r="R161" s="53"/>
    </row>
    <row r="162" spans="1:18" hidden="1" x14ac:dyDescent="0.35">
      <c r="A162" s="175"/>
      <c r="K162" s="77" t="str">
        <f>'5. Riskanalys'!H162</f>
        <v>Leverans</v>
      </c>
      <c r="L162" s="16" t="e">
        <f>'5. Riskanalys'!I162</f>
        <v>#N/A</v>
      </c>
      <c r="M162" s="16" t="e">
        <f>'5. Riskanalys'!J162</f>
        <v>#N/A</v>
      </c>
      <c r="N162" s="16" t="e">
        <f>'5. Riskanalys'!K162</f>
        <v>#N/A</v>
      </c>
      <c r="O162" s="77" t="str">
        <f>IF('5. Riskanalys'!L162="x","x",IF('5. Riskanalys'!M162&lt;&gt;"","x",""))</f>
        <v/>
      </c>
      <c r="P162" s="53"/>
      <c r="Q162" s="53"/>
      <c r="R162" s="53"/>
    </row>
    <row r="163" spans="1:18" hidden="1" x14ac:dyDescent="0.35">
      <c r="A163" s="175">
        <f>'5. Riskanalys'!A163:A164</f>
        <v>0</v>
      </c>
      <c r="K163" s="77" t="str">
        <f>'5. Riskanalys'!H163</f>
        <v>Kvalitet</v>
      </c>
      <c r="L163" s="16" t="e">
        <f>'5. Riskanalys'!I163</f>
        <v>#N/A</v>
      </c>
      <c r="M163" s="16" t="e">
        <f>'5. Riskanalys'!J163</f>
        <v>#N/A</v>
      </c>
      <c r="N163" s="16" t="e">
        <f>'5. Riskanalys'!K163</f>
        <v>#N/A</v>
      </c>
      <c r="O163" s="77" t="str">
        <f>IF('5. Riskanalys'!L163="x","x",IF('5. Riskanalys'!M163&lt;&gt;"","x",""))</f>
        <v/>
      </c>
      <c r="P163" s="53"/>
      <c r="Q163" s="53"/>
      <c r="R163" s="53"/>
    </row>
    <row r="164" spans="1:18" hidden="1" x14ac:dyDescent="0.35">
      <c r="A164" s="175"/>
      <c r="K164" s="77" t="str">
        <f>'5. Riskanalys'!H164</f>
        <v>Leverans</v>
      </c>
      <c r="L164" s="16" t="e">
        <f>'5. Riskanalys'!I164</f>
        <v>#N/A</v>
      </c>
      <c r="M164" s="16" t="e">
        <f>'5. Riskanalys'!J164</f>
        <v>#N/A</v>
      </c>
      <c r="N164" s="16" t="e">
        <f>'5. Riskanalys'!K164</f>
        <v>#N/A</v>
      </c>
      <c r="O164" s="77" t="str">
        <f>IF('5. Riskanalys'!L164="x","x",IF('5. Riskanalys'!M164&lt;&gt;"","x",""))</f>
        <v/>
      </c>
      <c r="P164" s="53"/>
      <c r="Q164" s="53"/>
      <c r="R164" s="53"/>
    </row>
    <row r="165" spans="1:18" hidden="1" x14ac:dyDescent="0.35">
      <c r="A165" s="175">
        <f>'5. Riskanalys'!A165:A166</f>
        <v>0</v>
      </c>
      <c r="K165" s="77" t="str">
        <f>'5. Riskanalys'!H165</f>
        <v>Kvalitet</v>
      </c>
      <c r="L165" s="16" t="e">
        <f>'5. Riskanalys'!I165</f>
        <v>#N/A</v>
      </c>
      <c r="M165" s="16" t="e">
        <f>'5. Riskanalys'!J165</f>
        <v>#N/A</v>
      </c>
      <c r="N165" s="16" t="e">
        <f>'5. Riskanalys'!K165</f>
        <v>#N/A</v>
      </c>
      <c r="O165" s="77" t="str">
        <f>IF('5. Riskanalys'!L165="x","x",IF('5. Riskanalys'!M165&lt;&gt;"","x",""))</f>
        <v/>
      </c>
      <c r="P165" s="53"/>
      <c r="Q165" s="53"/>
      <c r="R165" s="53"/>
    </row>
    <row r="166" spans="1:18" hidden="1" x14ac:dyDescent="0.35">
      <c r="A166" s="175"/>
      <c r="K166" s="77" t="str">
        <f>'5. Riskanalys'!H166</f>
        <v>Leverans</v>
      </c>
      <c r="L166" s="16" t="e">
        <f>'5. Riskanalys'!I166</f>
        <v>#N/A</v>
      </c>
      <c r="M166" s="16" t="e">
        <f>'5. Riskanalys'!J166</f>
        <v>#N/A</v>
      </c>
      <c r="N166" s="16" t="e">
        <f>'5. Riskanalys'!K166</f>
        <v>#N/A</v>
      </c>
      <c r="O166" s="77" t="str">
        <f>IF('5. Riskanalys'!L166="x","x",IF('5. Riskanalys'!M166&lt;&gt;"","x",""))</f>
        <v/>
      </c>
      <c r="P166" s="53"/>
      <c r="Q166" s="53"/>
      <c r="R166" s="53"/>
    </row>
    <row r="167" spans="1:18" hidden="1" x14ac:dyDescent="0.35">
      <c r="A167" s="175">
        <f>'5. Riskanalys'!A167:A168</f>
        <v>0</v>
      </c>
      <c r="K167" s="77" t="str">
        <f>'5. Riskanalys'!H167</f>
        <v>Kvalitet</v>
      </c>
      <c r="L167" s="16" t="e">
        <f>'5. Riskanalys'!I167</f>
        <v>#N/A</v>
      </c>
      <c r="M167" s="16" t="e">
        <f>'5. Riskanalys'!J167</f>
        <v>#N/A</v>
      </c>
      <c r="N167" s="16" t="e">
        <f>'5. Riskanalys'!K167</f>
        <v>#N/A</v>
      </c>
      <c r="O167" s="77" t="str">
        <f>IF('5. Riskanalys'!L167="x","x",IF('5. Riskanalys'!M167&lt;&gt;"","x",""))</f>
        <v/>
      </c>
      <c r="P167" s="53"/>
      <c r="Q167" s="53"/>
      <c r="R167" s="53"/>
    </row>
    <row r="168" spans="1:18" hidden="1" x14ac:dyDescent="0.35">
      <c r="A168" s="175"/>
      <c r="K168" s="77" t="str">
        <f>'5. Riskanalys'!H168</f>
        <v>Leverans</v>
      </c>
      <c r="L168" s="16" t="e">
        <f>'5. Riskanalys'!I168</f>
        <v>#N/A</v>
      </c>
      <c r="M168" s="16" t="e">
        <f>'5. Riskanalys'!J168</f>
        <v>#N/A</v>
      </c>
      <c r="N168" s="16" t="e">
        <f>'5. Riskanalys'!K168</f>
        <v>#N/A</v>
      </c>
      <c r="O168" s="77" t="str">
        <f>IF('5. Riskanalys'!L168="x","x",IF('5. Riskanalys'!M168&lt;&gt;"","x",""))</f>
        <v/>
      </c>
      <c r="P168" s="53"/>
      <c r="Q168" s="53"/>
      <c r="R168" s="53"/>
    </row>
    <row r="169" spans="1:18" hidden="1" x14ac:dyDescent="0.35">
      <c r="A169" s="175">
        <f>'5. Riskanalys'!A169:A170</f>
        <v>0</v>
      </c>
      <c r="K169" s="77" t="str">
        <f>'5. Riskanalys'!H169</f>
        <v>Kvalitet</v>
      </c>
      <c r="L169" s="16" t="e">
        <f>'5. Riskanalys'!I169</f>
        <v>#N/A</v>
      </c>
      <c r="M169" s="16" t="e">
        <f>'5. Riskanalys'!J169</f>
        <v>#N/A</v>
      </c>
      <c r="N169" s="16" t="e">
        <f>'5. Riskanalys'!K169</f>
        <v>#N/A</v>
      </c>
      <c r="O169" s="77" t="str">
        <f>IF('5. Riskanalys'!L169="x","x",IF('5. Riskanalys'!M169&lt;&gt;"","x",""))</f>
        <v/>
      </c>
      <c r="P169" s="53"/>
      <c r="Q169" s="53"/>
      <c r="R169" s="53"/>
    </row>
    <row r="170" spans="1:18" hidden="1" x14ac:dyDescent="0.35">
      <c r="A170" s="175"/>
      <c r="K170" s="77" t="str">
        <f>'5. Riskanalys'!H170</f>
        <v>Leverans</v>
      </c>
      <c r="L170" s="16" t="e">
        <f>'5. Riskanalys'!I170</f>
        <v>#N/A</v>
      </c>
      <c r="M170" s="16" t="e">
        <f>'5. Riskanalys'!J170</f>
        <v>#N/A</v>
      </c>
      <c r="N170" s="16" t="e">
        <f>'5. Riskanalys'!K170</f>
        <v>#N/A</v>
      </c>
      <c r="O170" s="77" t="str">
        <f>IF('5. Riskanalys'!L170="x","x",IF('5. Riskanalys'!M170&lt;&gt;"","x",""))</f>
        <v/>
      </c>
      <c r="P170" s="53"/>
      <c r="Q170" s="53"/>
      <c r="R170" s="53"/>
    </row>
    <row r="171" spans="1:18" hidden="1" x14ac:dyDescent="0.35">
      <c r="A171" s="175">
        <f>'5. Riskanalys'!A171:A172</f>
        <v>0</v>
      </c>
      <c r="K171" s="77" t="str">
        <f>'5. Riskanalys'!H171</f>
        <v>Kvalitet</v>
      </c>
      <c r="L171" s="16" t="e">
        <f>'5. Riskanalys'!I171</f>
        <v>#N/A</v>
      </c>
      <c r="M171" s="16" t="e">
        <f>'5. Riskanalys'!J171</f>
        <v>#N/A</v>
      </c>
      <c r="N171" s="16" t="e">
        <f>'5. Riskanalys'!K171</f>
        <v>#N/A</v>
      </c>
      <c r="O171" s="77" t="str">
        <f>IF('5. Riskanalys'!L171="x","x",IF('5. Riskanalys'!M171&lt;&gt;"","x",""))</f>
        <v/>
      </c>
      <c r="P171" s="53"/>
      <c r="Q171" s="53"/>
      <c r="R171" s="53"/>
    </row>
    <row r="172" spans="1:18" hidden="1" x14ac:dyDescent="0.35">
      <c r="A172" s="175"/>
      <c r="K172" s="77" t="str">
        <f>'5. Riskanalys'!H172</f>
        <v>Leverans</v>
      </c>
      <c r="L172" s="16" t="e">
        <f>'5. Riskanalys'!I172</f>
        <v>#N/A</v>
      </c>
      <c r="M172" s="16" t="e">
        <f>'5. Riskanalys'!J172</f>
        <v>#N/A</v>
      </c>
      <c r="N172" s="16" t="e">
        <f>'5. Riskanalys'!K172</f>
        <v>#N/A</v>
      </c>
      <c r="O172" s="77" t="str">
        <f>IF('5. Riskanalys'!L172="x","x",IF('5. Riskanalys'!M172&lt;&gt;"","x",""))</f>
        <v/>
      </c>
      <c r="P172" s="53"/>
      <c r="Q172" s="53"/>
      <c r="R172" s="53"/>
    </row>
    <row r="173" spans="1:18" hidden="1" x14ac:dyDescent="0.35">
      <c r="A173" s="175">
        <f>'5. Riskanalys'!A173:A174</f>
        <v>0</v>
      </c>
      <c r="K173" s="77" t="str">
        <f>'5. Riskanalys'!H173</f>
        <v>Kvalitet</v>
      </c>
      <c r="L173" s="16" t="e">
        <f>'5. Riskanalys'!I173</f>
        <v>#N/A</v>
      </c>
      <c r="M173" s="16" t="e">
        <f>'5. Riskanalys'!J173</f>
        <v>#N/A</v>
      </c>
      <c r="N173" s="16" t="e">
        <f>'5. Riskanalys'!K173</f>
        <v>#N/A</v>
      </c>
      <c r="O173" s="77" t="str">
        <f>IF('5. Riskanalys'!L173="x","x",IF('5. Riskanalys'!M173&lt;&gt;"","x",""))</f>
        <v/>
      </c>
      <c r="P173" s="53"/>
      <c r="Q173" s="53"/>
      <c r="R173" s="53"/>
    </row>
    <row r="174" spans="1:18" hidden="1" x14ac:dyDescent="0.35">
      <c r="A174" s="175"/>
      <c r="K174" s="77" t="str">
        <f>'5. Riskanalys'!H174</f>
        <v>Leverans</v>
      </c>
      <c r="L174" s="16" t="e">
        <f>'5. Riskanalys'!I174</f>
        <v>#N/A</v>
      </c>
      <c r="M174" s="16" t="e">
        <f>'5. Riskanalys'!J174</f>
        <v>#N/A</v>
      </c>
      <c r="N174" s="16" t="e">
        <f>'5. Riskanalys'!K174</f>
        <v>#N/A</v>
      </c>
      <c r="O174" s="77" t="str">
        <f>IF('5. Riskanalys'!L174="x","x",IF('5. Riskanalys'!M174&lt;&gt;"","x",""))</f>
        <v/>
      </c>
      <c r="P174" s="53"/>
      <c r="Q174" s="53"/>
      <c r="R174" s="53"/>
    </row>
    <row r="175" spans="1:18" hidden="1" x14ac:dyDescent="0.35">
      <c r="A175" s="175">
        <f>'5. Riskanalys'!A175:A176</f>
        <v>0</v>
      </c>
      <c r="K175" s="77" t="str">
        <f>'5. Riskanalys'!H175</f>
        <v>Kvalitet</v>
      </c>
      <c r="L175" s="16" t="e">
        <f>'5. Riskanalys'!I175</f>
        <v>#N/A</v>
      </c>
      <c r="M175" s="16" t="e">
        <f>'5. Riskanalys'!J175</f>
        <v>#N/A</v>
      </c>
      <c r="N175" s="16" t="e">
        <f>'5. Riskanalys'!K175</f>
        <v>#N/A</v>
      </c>
      <c r="O175" s="77" t="str">
        <f>IF('5. Riskanalys'!L175="x","x",IF('5. Riskanalys'!M175&lt;&gt;"","x",""))</f>
        <v/>
      </c>
      <c r="P175" s="53"/>
      <c r="Q175" s="53"/>
      <c r="R175" s="53"/>
    </row>
    <row r="176" spans="1:18" hidden="1" x14ac:dyDescent="0.35">
      <c r="A176" s="175"/>
      <c r="K176" s="77" t="str">
        <f>'5. Riskanalys'!H176</f>
        <v>Leverans</v>
      </c>
      <c r="L176" s="16" t="e">
        <f>'5. Riskanalys'!I176</f>
        <v>#N/A</v>
      </c>
      <c r="M176" s="16" t="e">
        <f>'5. Riskanalys'!J176</f>
        <v>#N/A</v>
      </c>
      <c r="N176" s="16" t="e">
        <f>'5. Riskanalys'!K176</f>
        <v>#N/A</v>
      </c>
      <c r="O176" s="77" t="str">
        <f>IF('5. Riskanalys'!L176="x","x",IF('5. Riskanalys'!M176&lt;&gt;"","x",""))</f>
        <v/>
      </c>
      <c r="P176" s="53"/>
      <c r="Q176" s="53"/>
      <c r="R176" s="53"/>
    </row>
    <row r="177" spans="1:18" hidden="1" x14ac:dyDescent="0.35">
      <c r="A177" s="175">
        <f>'5. Riskanalys'!A177:A178</f>
        <v>0</v>
      </c>
      <c r="K177" s="77" t="str">
        <f>'5. Riskanalys'!H177</f>
        <v>Kvalitet</v>
      </c>
      <c r="L177" s="16" t="e">
        <f>'5. Riskanalys'!I177</f>
        <v>#N/A</v>
      </c>
      <c r="M177" s="16" t="e">
        <f>'5. Riskanalys'!J177</f>
        <v>#N/A</v>
      </c>
      <c r="N177" s="16" t="e">
        <f>'5. Riskanalys'!K177</f>
        <v>#N/A</v>
      </c>
      <c r="O177" s="77" t="str">
        <f>IF('5. Riskanalys'!L177="x","x",IF('5. Riskanalys'!M177&lt;&gt;"","x",""))</f>
        <v/>
      </c>
      <c r="P177" s="53"/>
      <c r="Q177" s="53"/>
      <c r="R177" s="53"/>
    </row>
    <row r="178" spans="1:18" hidden="1" x14ac:dyDescent="0.35">
      <c r="A178" s="175"/>
      <c r="K178" s="77" t="str">
        <f>'5. Riskanalys'!H178</f>
        <v>Leverans</v>
      </c>
      <c r="L178" s="16" t="e">
        <f>'5. Riskanalys'!I178</f>
        <v>#N/A</v>
      </c>
      <c r="M178" s="16" t="e">
        <f>'5. Riskanalys'!J178</f>
        <v>#N/A</v>
      </c>
      <c r="N178" s="16" t="e">
        <f>'5. Riskanalys'!K178</f>
        <v>#N/A</v>
      </c>
      <c r="O178" s="77" t="str">
        <f>IF('5. Riskanalys'!L178="x","x",IF('5. Riskanalys'!M178&lt;&gt;"","x",""))</f>
        <v/>
      </c>
      <c r="P178" s="53"/>
      <c r="Q178" s="53"/>
      <c r="R178" s="53"/>
    </row>
    <row r="179" spans="1:18" hidden="1" x14ac:dyDescent="0.35">
      <c r="A179" s="175">
        <f>'5. Riskanalys'!A179:A180</f>
        <v>0</v>
      </c>
      <c r="K179" s="77" t="str">
        <f>'5. Riskanalys'!H179</f>
        <v>Kvalitet</v>
      </c>
      <c r="L179" s="16" t="e">
        <f>'5. Riskanalys'!I179</f>
        <v>#N/A</v>
      </c>
      <c r="M179" s="16" t="e">
        <f>'5. Riskanalys'!J179</f>
        <v>#N/A</v>
      </c>
      <c r="N179" s="16" t="e">
        <f>'5. Riskanalys'!K179</f>
        <v>#N/A</v>
      </c>
      <c r="O179" s="77" t="str">
        <f>IF('5. Riskanalys'!L179="x","x",IF('5. Riskanalys'!M179&lt;&gt;"","x",""))</f>
        <v/>
      </c>
      <c r="P179" s="53"/>
      <c r="Q179" s="53"/>
      <c r="R179" s="53"/>
    </row>
    <row r="180" spans="1:18" hidden="1" x14ac:dyDescent="0.35">
      <c r="A180" s="175"/>
      <c r="K180" s="77" t="str">
        <f>'5. Riskanalys'!H180</f>
        <v>Leverans</v>
      </c>
      <c r="L180" s="16" t="e">
        <f>'5. Riskanalys'!I180</f>
        <v>#N/A</v>
      </c>
      <c r="M180" s="16" t="e">
        <f>'5. Riskanalys'!J180</f>
        <v>#N/A</v>
      </c>
      <c r="N180" s="16" t="e">
        <f>'5. Riskanalys'!K180</f>
        <v>#N/A</v>
      </c>
      <c r="O180" s="77" t="str">
        <f>IF('5. Riskanalys'!L180="x","x",IF('5. Riskanalys'!M180&lt;&gt;"","x",""))</f>
        <v/>
      </c>
      <c r="P180" s="53"/>
      <c r="Q180" s="53"/>
      <c r="R180" s="53"/>
    </row>
    <row r="181" spans="1:18" hidden="1" x14ac:dyDescent="0.35">
      <c r="A181" s="175">
        <f>'5. Riskanalys'!A181:A182</f>
        <v>0</v>
      </c>
      <c r="K181" s="77" t="str">
        <f>'5. Riskanalys'!H181</f>
        <v>Kvalitet</v>
      </c>
      <c r="L181" s="16" t="e">
        <f>'5. Riskanalys'!I181</f>
        <v>#N/A</v>
      </c>
      <c r="M181" s="16" t="e">
        <f>'5. Riskanalys'!J181</f>
        <v>#N/A</v>
      </c>
      <c r="N181" s="16" t="e">
        <f>'5. Riskanalys'!K181</f>
        <v>#N/A</v>
      </c>
      <c r="O181" s="77" t="str">
        <f>IF('5. Riskanalys'!L181="x","x",IF('5. Riskanalys'!M181&lt;&gt;"","x",""))</f>
        <v/>
      </c>
      <c r="P181" s="53"/>
      <c r="Q181" s="53"/>
      <c r="R181" s="53"/>
    </row>
    <row r="182" spans="1:18" hidden="1" x14ac:dyDescent="0.35">
      <c r="A182" s="175"/>
      <c r="K182" s="77" t="str">
        <f>'5. Riskanalys'!H182</f>
        <v>Leverans</v>
      </c>
      <c r="L182" s="16" t="e">
        <f>'5. Riskanalys'!I182</f>
        <v>#N/A</v>
      </c>
      <c r="M182" s="16" t="e">
        <f>'5. Riskanalys'!J182</f>
        <v>#N/A</v>
      </c>
      <c r="N182" s="16" t="e">
        <f>'5. Riskanalys'!K182</f>
        <v>#N/A</v>
      </c>
      <c r="O182" s="77" t="str">
        <f>IF('5. Riskanalys'!L182="x","x",IF('5. Riskanalys'!M182&lt;&gt;"","x",""))</f>
        <v/>
      </c>
      <c r="P182" s="53"/>
      <c r="Q182" s="53"/>
      <c r="R182" s="53"/>
    </row>
    <row r="183" spans="1:18" hidden="1" x14ac:dyDescent="0.35">
      <c r="A183" s="175">
        <f>'5. Riskanalys'!A183:A184</f>
        <v>0</v>
      </c>
      <c r="K183" s="77" t="str">
        <f>'5. Riskanalys'!H183</f>
        <v>Kvalitet</v>
      </c>
      <c r="L183" s="16" t="e">
        <f>'5. Riskanalys'!I183</f>
        <v>#N/A</v>
      </c>
      <c r="M183" s="16" t="e">
        <f>'5. Riskanalys'!J183</f>
        <v>#N/A</v>
      </c>
      <c r="N183" s="16" t="e">
        <f>'5. Riskanalys'!K183</f>
        <v>#N/A</v>
      </c>
      <c r="O183" s="77" t="str">
        <f>IF('5. Riskanalys'!L183="x","x",IF('5. Riskanalys'!M183&lt;&gt;"","x",""))</f>
        <v/>
      </c>
      <c r="P183" s="53"/>
      <c r="Q183" s="53"/>
      <c r="R183" s="53"/>
    </row>
    <row r="184" spans="1:18" hidden="1" x14ac:dyDescent="0.35">
      <c r="A184" s="175"/>
      <c r="K184" s="77" t="str">
        <f>'5. Riskanalys'!H184</f>
        <v>Leverans</v>
      </c>
      <c r="L184" s="16" t="e">
        <f>'5. Riskanalys'!I184</f>
        <v>#N/A</v>
      </c>
      <c r="M184" s="16" t="e">
        <f>'5. Riskanalys'!J184</f>
        <v>#N/A</v>
      </c>
      <c r="N184" s="16" t="e">
        <f>'5. Riskanalys'!K184</f>
        <v>#N/A</v>
      </c>
      <c r="O184" s="77" t="str">
        <f>IF('5. Riskanalys'!L184="x","x",IF('5. Riskanalys'!M184&lt;&gt;"","x",""))</f>
        <v/>
      </c>
      <c r="P184" s="53"/>
      <c r="Q184" s="53"/>
      <c r="R184" s="53"/>
    </row>
    <row r="185" spans="1:18" hidden="1" x14ac:dyDescent="0.35">
      <c r="A185" s="175">
        <f>'5. Riskanalys'!A185:A186</f>
        <v>0</v>
      </c>
      <c r="K185" s="77" t="str">
        <f>'5. Riskanalys'!H185</f>
        <v>Kvalitet</v>
      </c>
      <c r="L185" s="16" t="e">
        <f>'5. Riskanalys'!I185</f>
        <v>#N/A</v>
      </c>
      <c r="M185" s="16" t="e">
        <f>'5. Riskanalys'!J185</f>
        <v>#N/A</v>
      </c>
      <c r="N185" s="16" t="e">
        <f>'5. Riskanalys'!K185</f>
        <v>#N/A</v>
      </c>
      <c r="O185" s="77" t="str">
        <f>IF('5. Riskanalys'!L185="x","x",IF('5. Riskanalys'!M185&lt;&gt;"","x",""))</f>
        <v/>
      </c>
      <c r="P185" s="53"/>
      <c r="Q185" s="53"/>
      <c r="R185" s="53"/>
    </row>
    <row r="186" spans="1:18" hidden="1" x14ac:dyDescent="0.35">
      <c r="A186" s="175"/>
      <c r="K186" s="77" t="str">
        <f>'5. Riskanalys'!H186</f>
        <v>Leverans</v>
      </c>
      <c r="L186" s="16" t="e">
        <f>'5. Riskanalys'!I186</f>
        <v>#N/A</v>
      </c>
      <c r="M186" s="16" t="e">
        <f>'5. Riskanalys'!J186</f>
        <v>#N/A</v>
      </c>
      <c r="N186" s="16" t="e">
        <f>'5. Riskanalys'!K186</f>
        <v>#N/A</v>
      </c>
      <c r="O186" s="77" t="str">
        <f>IF('5. Riskanalys'!L186="x","x",IF('5. Riskanalys'!M186&lt;&gt;"","x",""))</f>
        <v/>
      </c>
      <c r="P186" s="53"/>
      <c r="Q186" s="53"/>
      <c r="R186" s="53"/>
    </row>
    <row r="187" spans="1:18" hidden="1" x14ac:dyDescent="0.35">
      <c r="A187" s="175">
        <f>'5. Riskanalys'!A187:A188</f>
        <v>0</v>
      </c>
      <c r="K187" s="77" t="str">
        <f>'5. Riskanalys'!H187</f>
        <v>Kvalitet</v>
      </c>
      <c r="L187" s="16" t="e">
        <f>'5. Riskanalys'!I187</f>
        <v>#N/A</v>
      </c>
      <c r="M187" s="16" t="e">
        <f>'5. Riskanalys'!J187</f>
        <v>#N/A</v>
      </c>
      <c r="N187" s="16" t="e">
        <f>'5. Riskanalys'!K187</f>
        <v>#N/A</v>
      </c>
      <c r="O187" s="77" t="str">
        <f>IF('5. Riskanalys'!L187="x","x",IF('5. Riskanalys'!M187&lt;&gt;"","x",""))</f>
        <v/>
      </c>
      <c r="P187" s="53"/>
      <c r="Q187" s="53"/>
      <c r="R187" s="53"/>
    </row>
    <row r="188" spans="1:18" hidden="1" x14ac:dyDescent="0.35">
      <c r="A188" s="175"/>
      <c r="K188" s="77" t="str">
        <f>'5. Riskanalys'!H188</f>
        <v>Leverans</v>
      </c>
      <c r="L188" s="16" t="e">
        <f>'5. Riskanalys'!I188</f>
        <v>#N/A</v>
      </c>
      <c r="M188" s="16" t="e">
        <f>'5. Riskanalys'!J188</f>
        <v>#N/A</v>
      </c>
      <c r="N188" s="16" t="e">
        <f>'5. Riskanalys'!K188</f>
        <v>#N/A</v>
      </c>
      <c r="O188" s="77" t="str">
        <f>IF('5. Riskanalys'!L188="x","x",IF('5. Riskanalys'!M188&lt;&gt;"","x",""))</f>
        <v/>
      </c>
      <c r="P188" s="53"/>
      <c r="Q188" s="53"/>
      <c r="R188" s="53"/>
    </row>
    <row r="189" spans="1:18" hidden="1" x14ac:dyDescent="0.35">
      <c r="A189" s="175">
        <f>'5. Riskanalys'!A189:A190</f>
        <v>0</v>
      </c>
      <c r="K189" s="77" t="str">
        <f>'5. Riskanalys'!H189</f>
        <v>Kvalitet</v>
      </c>
      <c r="L189" s="16" t="e">
        <f>'5. Riskanalys'!I189</f>
        <v>#N/A</v>
      </c>
      <c r="M189" s="16" t="e">
        <f>'5. Riskanalys'!J189</f>
        <v>#N/A</v>
      </c>
      <c r="N189" s="16" t="e">
        <f>'5. Riskanalys'!K189</f>
        <v>#N/A</v>
      </c>
      <c r="O189" s="77" t="str">
        <f>IF('5. Riskanalys'!L189="x","x",IF('5. Riskanalys'!M189&lt;&gt;"","x",""))</f>
        <v/>
      </c>
      <c r="P189" s="53"/>
      <c r="Q189" s="53"/>
      <c r="R189" s="53"/>
    </row>
    <row r="190" spans="1:18" hidden="1" x14ac:dyDescent="0.35">
      <c r="A190" s="175"/>
      <c r="K190" s="77" t="str">
        <f>'5. Riskanalys'!H190</f>
        <v>Leverans</v>
      </c>
      <c r="L190" s="16" t="e">
        <f>'5. Riskanalys'!I190</f>
        <v>#N/A</v>
      </c>
      <c r="M190" s="16" t="e">
        <f>'5. Riskanalys'!J190</f>
        <v>#N/A</v>
      </c>
      <c r="N190" s="16" t="e">
        <f>'5. Riskanalys'!K190</f>
        <v>#N/A</v>
      </c>
      <c r="O190" s="77" t="str">
        <f>IF('5. Riskanalys'!L190="x","x",IF('5. Riskanalys'!M190&lt;&gt;"","x",""))</f>
        <v/>
      </c>
      <c r="P190" s="53"/>
      <c r="Q190" s="53"/>
      <c r="R190" s="53"/>
    </row>
    <row r="191" spans="1:18" hidden="1" x14ac:dyDescent="0.35">
      <c r="A191" s="175">
        <f>'5. Riskanalys'!A191:A192</f>
        <v>0</v>
      </c>
      <c r="K191" s="77" t="str">
        <f>'5. Riskanalys'!H191</f>
        <v>Kvalitet</v>
      </c>
      <c r="L191" s="16" t="e">
        <f>'5. Riskanalys'!I191</f>
        <v>#N/A</v>
      </c>
      <c r="M191" s="16" t="e">
        <f>'5. Riskanalys'!J191</f>
        <v>#N/A</v>
      </c>
      <c r="N191" s="16" t="e">
        <f>'5. Riskanalys'!K191</f>
        <v>#N/A</v>
      </c>
      <c r="O191" s="77" t="str">
        <f>IF('5. Riskanalys'!L191="x","x",IF('5. Riskanalys'!M191&lt;&gt;"","x",""))</f>
        <v/>
      </c>
      <c r="P191" s="53"/>
      <c r="Q191" s="53"/>
      <c r="R191" s="53"/>
    </row>
    <row r="192" spans="1:18" hidden="1" x14ac:dyDescent="0.35">
      <c r="A192" s="175"/>
      <c r="K192" s="77" t="str">
        <f>'5. Riskanalys'!H192</f>
        <v>Leverans</v>
      </c>
      <c r="L192" s="16" t="e">
        <f>'5. Riskanalys'!I192</f>
        <v>#N/A</v>
      </c>
      <c r="M192" s="16" t="e">
        <f>'5. Riskanalys'!J192</f>
        <v>#N/A</v>
      </c>
      <c r="N192" s="16" t="e">
        <f>'5. Riskanalys'!K192</f>
        <v>#N/A</v>
      </c>
      <c r="O192" s="77" t="str">
        <f>IF('5. Riskanalys'!L192="x","x",IF('5. Riskanalys'!M192&lt;&gt;"","x",""))</f>
        <v/>
      </c>
      <c r="P192" s="53"/>
      <c r="Q192" s="53"/>
      <c r="R192" s="53"/>
    </row>
    <row r="193" spans="1:18" hidden="1" x14ac:dyDescent="0.35">
      <c r="A193" s="175">
        <f>'5. Riskanalys'!A193:A194</f>
        <v>0</v>
      </c>
      <c r="K193" s="77" t="str">
        <f>'5. Riskanalys'!H193</f>
        <v>Kvalitet</v>
      </c>
      <c r="L193" s="16" t="e">
        <f>'5. Riskanalys'!I193</f>
        <v>#N/A</v>
      </c>
      <c r="M193" s="16" t="e">
        <f>'5. Riskanalys'!J193</f>
        <v>#N/A</v>
      </c>
      <c r="N193" s="16" t="e">
        <f>'5. Riskanalys'!K193</f>
        <v>#N/A</v>
      </c>
      <c r="O193" s="77" t="str">
        <f>IF('5. Riskanalys'!L193="x","x",IF('5. Riskanalys'!M193&lt;&gt;"","x",""))</f>
        <v/>
      </c>
      <c r="P193" s="53"/>
      <c r="Q193" s="53"/>
      <c r="R193" s="53"/>
    </row>
    <row r="194" spans="1:18" hidden="1" x14ac:dyDescent="0.35">
      <c r="A194" s="175"/>
      <c r="K194" s="77" t="str">
        <f>'5. Riskanalys'!H194</f>
        <v>Leverans</v>
      </c>
      <c r="L194" s="16" t="e">
        <f>'5. Riskanalys'!I194</f>
        <v>#N/A</v>
      </c>
      <c r="M194" s="16" t="e">
        <f>'5. Riskanalys'!J194</f>
        <v>#N/A</v>
      </c>
      <c r="N194" s="16" t="e">
        <f>'5. Riskanalys'!K194</f>
        <v>#N/A</v>
      </c>
      <c r="O194" s="77" t="str">
        <f>IF('5. Riskanalys'!L194="x","x",IF('5. Riskanalys'!M194&lt;&gt;"","x",""))</f>
        <v/>
      </c>
      <c r="P194" s="53"/>
      <c r="Q194" s="53"/>
      <c r="R194" s="53"/>
    </row>
    <row r="195" spans="1:18" hidden="1" x14ac:dyDescent="0.35">
      <c r="A195" s="175">
        <f>'5. Riskanalys'!A195:A196</f>
        <v>0</v>
      </c>
      <c r="K195" s="77" t="str">
        <f>'5. Riskanalys'!H195</f>
        <v>Kvalitet</v>
      </c>
      <c r="L195" s="16" t="e">
        <f>'5. Riskanalys'!I195</f>
        <v>#N/A</v>
      </c>
      <c r="M195" s="16" t="e">
        <f>'5. Riskanalys'!J195</f>
        <v>#N/A</v>
      </c>
      <c r="N195" s="16" t="e">
        <f>'5. Riskanalys'!K195</f>
        <v>#N/A</v>
      </c>
      <c r="O195" s="77" t="str">
        <f>IF('5. Riskanalys'!L195="x","x",IF('5. Riskanalys'!M195&lt;&gt;"","x",""))</f>
        <v/>
      </c>
      <c r="P195" s="53"/>
      <c r="Q195" s="53"/>
      <c r="R195" s="53"/>
    </row>
    <row r="196" spans="1:18" hidden="1" x14ac:dyDescent="0.35">
      <c r="A196" s="175"/>
      <c r="K196" s="77" t="str">
        <f>'5. Riskanalys'!H196</f>
        <v>Leverans</v>
      </c>
      <c r="L196" s="16" t="e">
        <f>'5. Riskanalys'!I196</f>
        <v>#N/A</v>
      </c>
      <c r="M196" s="16" t="e">
        <f>'5. Riskanalys'!J196</f>
        <v>#N/A</v>
      </c>
      <c r="N196" s="16" t="e">
        <f>'5. Riskanalys'!K196</f>
        <v>#N/A</v>
      </c>
      <c r="O196" s="77" t="str">
        <f>IF('5. Riskanalys'!L196="x","x",IF('5. Riskanalys'!M196&lt;&gt;"","x",""))</f>
        <v/>
      </c>
      <c r="P196" s="53"/>
      <c r="Q196" s="53"/>
      <c r="R196" s="53"/>
    </row>
    <row r="197" spans="1:18" hidden="1" x14ac:dyDescent="0.35">
      <c r="A197" s="175">
        <f>'5. Riskanalys'!A197:A198</f>
        <v>0</v>
      </c>
      <c r="K197" s="77" t="str">
        <f>'5. Riskanalys'!H197</f>
        <v>Kvalitet</v>
      </c>
      <c r="L197" s="16" t="e">
        <f>'5. Riskanalys'!I197</f>
        <v>#N/A</v>
      </c>
      <c r="M197" s="16" t="e">
        <f>'5. Riskanalys'!J197</f>
        <v>#N/A</v>
      </c>
      <c r="N197" s="16" t="e">
        <f>'5. Riskanalys'!K197</f>
        <v>#N/A</v>
      </c>
      <c r="O197" s="77" t="str">
        <f>IF('5. Riskanalys'!L197="x","x",IF('5. Riskanalys'!M197&lt;&gt;"","x",""))</f>
        <v/>
      </c>
      <c r="P197" s="53"/>
      <c r="Q197" s="53"/>
      <c r="R197" s="53"/>
    </row>
    <row r="198" spans="1:18" hidden="1" x14ac:dyDescent="0.35">
      <c r="A198" s="175"/>
      <c r="K198" s="77" t="str">
        <f>'5. Riskanalys'!H198</f>
        <v>Leverans</v>
      </c>
      <c r="L198" s="16" t="e">
        <f>'5. Riskanalys'!I198</f>
        <v>#N/A</v>
      </c>
      <c r="M198" s="16" t="e">
        <f>'5. Riskanalys'!J198</f>
        <v>#N/A</v>
      </c>
      <c r="N198" s="16" t="e">
        <f>'5. Riskanalys'!K198</f>
        <v>#N/A</v>
      </c>
      <c r="O198" s="77" t="str">
        <f>IF('5. Riskanalys'!L198="x","x",IF('5. Riskanalys'!M198&lt;&gt;"","x",""))</f>
        <v/>
      </c>
      <c r="P198" s="53"/>
      <c r="Q198" s="53"/>
      <c r="R198" s="53"/>
    </row>
    <row r="199" spans="1:18" hidden="1" x14ac:dyDescent="0.35">
      <c r="A199" s="175">
        <f>'5. Riskanalys'!A199:A200</f>
        <v>0</v>
      </c>
      <c r="K199" s="77" t="str">
        <f>'5. Riskanalys'!H199</f>
        <v>Kvalitet</v>
      </c>
      <c r="L199" s="16" t="e">
        <f>'5. Riskanalys'!I199</f>
        <v>#N/A</v>
      </c>
      <c r="M199" s="16" t="e">
        <f>'5. Riskanalys'!J199</f>
        <v>#N/A</v>
      </c>
      <c r="N199" s="16" t="e">
        <f>'5. Riskanalys'!K199</f>
        <v>#N/A</v>
      </c>
      <c r="O199" s="77" t="str">
        <f>IF('5. Riskanalys'!L199="x","x",IF('5. Riskanalys'!M199&lt;&gt;"","x",""))</f>
        <v/>
      </c>
      <c r="P199" s="53"/>
      <c r="Q199" s="53"/>
      <c r="R199" s="53"/>
    </row>
    <row r="200" spans="1:18" hidden="1" x14ac:dyDescent="0.35">
      <c r="A200" s="175"/>
      <c r="K200" s="77" t="str">
        <f>'5. Riskanalys'!H200</f>
        <v>Leverans</v>
      </c>
      <c r="L200" s="16" t="e">
        <f>'5. Riskanalys'!I200</f>
        <v>#N/A</v>
      </c>
      <c r="M200" s="16" t="e">
        <f>'5. Riskanalys'!J200</f>
        <v>#N/A</v>
      </c>
      <c r="N200" s="16" t="e">
        <f>'5. Riskanalys'!K200</f>
        <v>#N/A</v>
      </c>
      <c r="O200" s="77" t="str">
        <f>IF('5. Riskanalys'!L200="x","x",IF('5. Riskanalys'!M200&lt;&gt;"","x",""))</f>
        <v/>
      </c>
      <c r="P200" s="53"/>
      <c r="Q200" s="53"/>
      <c r="R200" s="53"/>
    </row>
    <row r="201" spans="1:18" hidden="1" x14ac:dyDescent="0.35">
      <c r="A201" s="175">
        <f>'5. Riskanalys'!A201:A202</f>
        <v>0</v>
      </c>
      <c r="K201" s="77" t="str">
        <f>'5. Riskanalys'!H201</f>
        <v>Kvalitet</v>
      </c>
      <c r="L201" s="16" t="e">
        <f>'5. Riskanalys'!I201</f>
        <v>#N/A</v>
      </c>
      <c r="M201" s="16" t="e">
        <f>'5. Riskanalys'!J201</f>
        <v>#N/A</v>
      </c>
      <c r="N201" s="16" t="e">
        <f>'5. Riskanalys'!K201</f>
        <v>#N/A</v>
      </c>
      <c r="O201" s="77" t="str">
        <f>IF('5. Riskanalys'!L201="x","x",IF('5. Riskanalys'!M201&lt;&gt;"","x",""))</f>
        <v/>
      </c>
      <c r="P201" s="53"/>
      <c r="Q201" s="53"/>
      <c r="R201" s="53"/>
    </row>
    <row r="202" spans="1:18" hidden="1" x14ac:dyDescent="0.35">
      <c r="A202" s="175"/>
      <c r="K202" s="77" t="str">
        <f>'5. Riskanalys'!H202</f>
        <v>Leverans</v>
      </c>
      <c r="L202" s="16" t="e">
        <f>'5. Riskanalys'!I202</f>
        <v>#N/A</v>
      </c>
      <c r="M202" s="16" t="e">
        <f>'5. Riskanalys'!J202</f>
        <v>#N/A</v>
      </c>
      <c r="N202" s="16" t="e">
        <f>'5. Riskanalys'!K202</f>
        <v>#N/A</v>
      </c>
      <c r="O202" s="77" t="str">
        <f>IF('5. Riskanalys'!L202="x","x",IF('5. Riskanalys'!M202&lt;&gt;"","x",""))</f>
        <v/>
      </c>
      <c r="P202" s="53"/>
      <c r="Q202" s="53"/>
      <c r="R202" s="53"/>
    </row>
    <row r="203" spans="1:18" hidden="1" x14ac:dyDescent="0.35">
      <c r="A203" s="175">
        <f>'5. Riskanalys'!A203:A204</f>
        <v>0</v>
      </c>
      <c r="K203" s="77" t="str">
        <f>'5. Riskanalys'!H203</f>
        <v>Kvalitet</v>
      </c>
      <c r="L203" s="16" t="e">
        <f>'5. Riskanalys'!I203</f>
        <v>#N/A</v>
      </c>
      <c r="M203" s="16" t="e">
        <f>'5. Riskanalys'!J203</f>
        <v>#N/A</v>
      </c>
      <c r="N203" s="16" t="e">
        <f>'5. Riskanalys'!K203</f>
        <v>#N/A</v>
      </c>
      <c r="O203" s="77" t="str">
        <f>IF('5. Riskanalys'!L203="x","x",IF('5. Riskanalys'!M203&lt;&gt;"","x",""))</f>
        <v/>
      </c>
      <c r="P203" s="53"/>
      <c r="Q203" s="53"/>
      <c r="R203" s="53"/>
    </row>
    <row r="204" spans="1:18" hidden="1" x14ac:dyDescent="0.35">
      <c r="A204" s="175"/>
      <c r="K204" s="77" t="str">
        <f>'5. Riskanalys'!H204</f>
        <v>Leverans</v>
      </c>
      <c r="L204" s="16" t="e">
        <f>'5. Riskanalys'!I204</f>
        <v>#N/A</v>
      </c>
      <c r="M204" s="16" t="e">
        <f>'5. Riskanalys'!J204</f>
        <v>#N/A</v>
      </c>
      <c r="N204" s="16" t="e">
        <f>'5. Riskanalys'!K204</f>
        <v>#N/A</v>
      </c>
      <c r="O204" s="77" t="str">
        <f>IF('5. Riskanalys'!L204="x","x",IF('5. Riskanalys'!M204&lt;&gt;"","x",""))</f>
        <v/>
      </c>
      <c r="P204" s="53"/>
      <c r="Q204" s="53"/>
      <c r="R204" s="53"/>
    </row>
    <row r="205" spans="1:18" hidden="1" x14ac:dyDescent="0.35">
      <c r="A205" s="175">
        <f>'5. Riskanalys'!A205:A206</f>
        <v>0</v>
      </c>
      <c r="K205" s="77" t="str">
        <f>'5. Riskanalys'!H205</f>
        <v>Kvalitet</v>
      </c>
      <c r="L205" s="16" t="e">
        <f>'5. Riskanalys'!I205</f>
        <v>#N/A</v>
      </c>
      <c r="M205" s="16" t="e">
        <f>'5. Riskanalys'!J205</f>
        <v>#N/A</v>
      </c>
      <c r="N205" s="16" t="e">
        <f>'5. Riskanalys'!K205</f>
        <v>#N/A</v>
      </c>
      <c r="O205" s="77" t="str">
        <f>IF('5. Riskanalys'!L205="x","x",IF('5. Riskanalys'!M205&lt;&gt;"","x",""))</f>
        <v/>
      </c>
      <c r="P205" s="53"/>
      <c r="Q205" s="53"/>
      <c r="R205" s="53"/>
    </row>
    <row r="206" spans="1:18" hidden="1" x14ac:dyDescent="0.35">
      <c r="A206" s="175"/>
      <c r="K206" s="77" t="str">
        <f>'5. Riskanalys'!H206</f>
        <v>Leverans</v>
      </c>
      <c r="L206" s="16" t="e">
        <f>'5. Riskanalys'!I206</f>
        <v>#N/A</v>
      </c>
      <c r="M206" s="16" t="e">
        <f>'5. Riskanalys'!J206</f>
        <v>#N/A</v>
      </c>
      <c r="N206" s="16" t="e">
        <f>'5. Riskanalys'!K206</f>
        <v>#N/A</v>
      </c>
      <c r="O206" s="77" t="str">
        <f>IF('5. Riskanalys'!L206="x","x",IF('5. Riskanalys'!M206&lt;&gt;"","x",""))</f>
        <v/>
      </c>
      <c r="P206" s="53"/>
      <c r="Q206" s="53"/>
      <c r="R206" s="53"/>
    </row>
    <row r="207" spans="1:18" hidden="1" x14ac:dyDescent="0.35">
      <c r="A207" s="175">
        <f>'5. Riskanalys'!A207:A208</f>
        <v>0</v>
      </c>
      <c r="K207" s="77" t="str">
        <f>'5. Riskanalys'!H207</f>
        <v>Kvalitet</v>
      </c>
      <c r="L207" s="16" t="e">
        <f>'5. Riskanalys'!I207</f>
        <v>#N/A</v>
      </c>
      <c r="M207" s="16" t="e">
        <f>'5. Riskanalys'!J207</f>
        <v>#N/A</v>
      </c>
      <c r="N207" s="16" t="e">
        <f>'5. Riskanalys'!K207</f>
        <v>#N/A</v>
      </c>
      <c r="O207" s="77" t="str">
        <f>IF('5. Riskanalys'!L207="x","x",IF('5. Riskanalys'!M207&lt;&gt;"","x",""))</f>
        <v/>
      </c>
      <c r="P207" s="53"/>
      <c r="Q207" s="53"/>
      <c r="R207" s="53"/>
    </row>
    <row r="208" spans="1:18" hidden="1" x14ac:dyDescent="0.35">
      <c r="A208" s="175"/>
      <c r="K208" s="77" t="str">
        <f>'5. Riskanalys'!H208</f>
        <v>Leverans</v>
      </c>
      <c r="L208" s="16" t="e">
        <f>'5. Riskanalys'!I208</f>
        <v>#N/A</v>
      </c>
      <c r="M208" s="16" t="e">
        <f>'5. Riskanalys'!J208</f>
        <v>#N/A</v>
      </c>
      <c r="N208" s="16" t="e">
        <f>'5. Riskanalys'!K208</f>
        <v>#N/A</v>
      </c>
      <c r="O208" s="77" t="str">
        <f>IF('5. Riskanalys'!L208="x","x",IF('5. Riskanalys'!M208&lt;&gt;"","x",""))</f>
        <v/>
      </c>
      <c r="P208" s="53"/>
      <c r="Q208" s="53"/>
      <c r="R208" s="53"/>
    </row>
    <row r="209" spans="1:18" hidden="1" x14ac:dyDescent="0.35">
      <c r="A209" s="175">
        <f>'5. Riskanalys'!A209:A210</f>
        <v>0</v>
      </c>
      <c r="K209" s="77" t="str">
        <f>'5. Riskanalys'!H209</f>
        <v>Kvalitet</v>
      </c>
      <c r="L209" s="16" t="e">
        <f>'5. Riskanalys'!I209</f>
        <v>#N/A</v>
      </c>
      <c r="M209" s="16" t="e">
        <f>'5. Riskanalys'!J209</f>
        <v>#N/A</v>
      </c>
      <c r="N209" s="16" t="e">
        <f>'5. Riskanalys'!K209</f>
        <v>#N/A</v>
      </c>
      <c r="O209" s="77" t="str">
        <f>IF('5. Riskanalys'!L209="x","x",IF('5. Riskanalys'!M209&lt;&gt;"","x",""))</f>
        <v/>
      </c>
      <c r="P209" s="53"/>
      <c r="Q209" s="53"/>
      <c r="R209" s="53"/>
    </row>
    <row r="210" spans="1:18" hidden="1" x14ac:dyDescent="0.35">
      <c r="A210" s="175"/>
      <c r="K210" s="77" t="str">
        <f>'5. Riskanalys'!H210</f>
        <v>Leverans</v>
      </c>
      <c r="L210" s="16" t="e">
        <f>'5. Riskanalys'!I210</f>
        <v>#N/A</v>
      </c>
      <c r="M210" s="16" t="e">
        <f>'5. Riskanalys'!J210</f>
        <v>#N/A</v>
      </c>
      <c r="N210" s="16" t="e">
        <f>'5. Riskanalys'!K210</f>
        <v>#N/A</v>
      </c>
      <c r="O210" s="77" t="str">
        <f>IF('5. Riskanalys'!L210="x","x",IF('5. Riskanalys'!M210&lt;&gt;"","x",""))</f>
        <v/>
      </c>
      <c r="P210" s="53"/>
      <c r="Q210" s="53"/>
      <c r="R210" s="53"/>
    </row>
    <row r="211" spans="1:18" hidden="1" x14ac:dyDescent="0.35">
      <c r="A211" s="175">
        <f>'5. Riskanalys'!A211:A212</f>
        <v>0</v>
      </c>
      <c r="K211" s="77" t="str">
        <f>'5. Riskanalys'!H211</f>
        <v>Kvalitet</v>
      </c>
      <c r="L211" s="16" t="e">
        <f>'5. Riskanalys'!I211</f>
        <v>#N/A</v>
      </c>
      <c r="M211" s="16" t="e">
        <f>'5. Riskanalys'!J211</f>
        <v>#N/A</v>
      </c>
      <c r="N211" s="16" t="e">
        <f>'5. Riskanalys'!K211</f>
        <v>#N/A</v>
      </c>
      <c r="O211" s="77" t="str">
        <f>IF('5. Riskanalys'!L211="x","x",IF('5. Riskanalys'!M211&lt;&gt;"","x",""))</f>
        <v/>
      </c>
      <c r="P211" s="53"/>
      <c r="Q211" s="53"/>
      <c r="R211" s="53"/>
    </row>
    <row r="212" spans="1:18" hidden="1" x14ac:dyDescent="0.35">
      <c r="A212" s="175"/>
      <c r="K212" s="77" t="str">
        <f>'5. Riskanalys'!H212</f>
        <v>Leverans</v>
      </c>
      <c r="L212" s="16" t="e">
        <f>'5. Riskanalys'!I212</f>
        <v>#N/A</v>
      </c>
      <c r="M212" s="16" t="e">
        <f>'5. Riskanalys'!J212</f>
        <v>#N/A</v>
      </c>
      <c r="N212" s="16" t="e">
        <f>'5. Riskanalys'!K212</f>
        <v>#N/A</v>
      </c>
      <c r="O212" s="77" t="str">
        <f>IF('5. Riskanalys'!L212="x","x",IF('5. Riskanalys'!M212&lt;&gt;"","x",""))</f>
        <v/>
      </c>
      <c r="P212" s="53"/>
      <c r="Q212" s="53"/>
      <c r="R212" s="53"/>
    </row>
    <row r="213" spans="1:18" hidden="1" x14ac:dyDescent="0.35">
      <c r="A213" s="175">
        <f>'5. Riskanalys'!A213:A214</f>
        <v>0</v>
      </c>
      <c r="K213" s="77" t="str">
        <f>'5. Riskanalys'!H213</f>
        <v>Kvalitet</v>
      </c>
      <c r="L213" s="16" t="e">
        <f>'5. Riskanalys'!I213</f>
        <v>#N/A</v>
      </c>
      <c r="M213" s="16" t="e">
        <f>'5. Riskanalys'!J213</f>
        <v>#N/A</v>
      </c>
      <c r="N213" s="16" t="e">
        <f>'5. Riskanalys'!K213</f>
        <v>#N/A</v>
      </c>
      <c r="O213" s="77" t="str">
        <f>IF('5. Riskanalys'!L213="x","x",IF('5. Riskanalys'!M213&lt;&gt;"","x",""))</f>
        <v/>
      </c>
      <c r="P213" s="53"/>
      <c r="Q213" s="53"/>
      <c r="R213" s="53"/>
    </row>
    <row r="214" spans="1:18" hidden="1" x14ac:dyDescent="0.35">
      <c r="A214" s="175"/>
      <c r="K214" s="77" t="str">
        <f>'5. Riskanalys'!H214</f>
        <v>Leverans</v>
      </c>
      <c r="L214" s="16" t="e">
        <f>'5. Riskanalys'!I214</f>
        <v>#N/A</v>
      </c>
      <c r="M214" s="16" t="e">
        <f>'5. Riskanalys'!J214</f>
        <v>#N/A</v>
      </c>
      <c r="N214" s="16" t="e">
        <f>'5. Riskanalys'!K214</f>
        <v>#N/A</v>
      </c>
      <c r="O214" s="77" t="str">
        <f>IF('5. Riskanalys'!L214="x","x",IF('5. Riskanalys'!M214&lt;&gt;"","x",""))</f>
        <v/>
      </c>
      <c r="P214" s="53"/>
      <c r="Q214" s="53"/>
      <c r="R214" s="53"/>
    </row>
    <row r="215" spans="1:18" hidden="1" x14ac:dyDescent="0.35">
      <c r="A215" s="175">
        <f>'5. Riskanalys'!A215:A216</f>
        <v>0</v>
      </c>
      <c r="K215" s="77" t="str">
        <f>'5. Riskanalys'!H215</f>
        <v>Kvalitet</v>
      </c>
      <c r="L215" s="16" t="e">
        <f>'5. Riskanalys'!I215</f>
        <v>#N/A</v>
      </c>
      <c r="M215" s="16" t="e">
        <f>'5. Riskanalys'!J215</f>
        <v>#N/A</v>
      </c>
      <c r="N215" s="16" t="e">
        <f>'5. Riskanalys'!K215</f>
        <v>#N/A</v>
      </c>
      <c r="O215" s="77" t="str">
        <f>IF('5. Riskanalys'!L215="x","x",IF('5. Riskanalys'!M215&lt;&gt;"","x",""))</f>
        <v/>
      </c>
      <c r="P215" s="53"/>
      <c r="Q215" s="53"/>
      <c r="R215" s="53"/>
    </row>
    <row r="216" spans="1:18" hidden="1" x14ac:dyDescent="0.35">
      <c r="A216" s="175"/>
      <c r="K216" s="77" t="str">
        <f>'5. Riskanalys'!H216</f>
        <v>Leverans</v>
      </c>
      <c r="L216" s="16" t="e">
        <f>'5. Riskanalys'!I216</f>
        <v>#N/A</v>
      </c>
      <c r="M216" s="16" t="e">
        <f>'5. Riskanalys'!J216</f>
        <v>#N/A</v>
      </c>
      <c r="N216" s="16" t="e">
        <f>'5. Riskanalys'!K216</f>
        <v>#N/A</v>
      </c>
      <c r="O216" s="77" t="str">
        <f>IF('5. Riskanalys'!L216="x","x",IF('5. Riskanalys'!M216&lt;&gt;"","x",""))</f>
        <v/>
      </c>
      <c r="P216" s="53"/>
      <c r="Q216" s="53"/>
      <c r="R216" s="53"/>
    </row>
    <row r="217" spans="1:18" hidden="1" x14ac:dyDescent="0.35">
      <c r="A217" s="175">
        <f>'5. Riskanalys'!A217:A218</f>
        <v>0</v>
      </c>
      <c r="K217" s="77" t="str">
        <f>'5. Riskanalys'!H217</f>
        <v>Kvalitet</v>
      </c>
      <c r="L217" s="16" t="e">
        <f>'5. Riskanalys'!I217</f>
        <v>#N/A</v>
      </c>
      <c r="M217" s="16" t="e">
        <f>'5. Riskanalys'!J217</f>
        <v>#N/A</v>
      </c>
      <c r="N217" s="16" t="e">
        <f>'5. Riskanalys'!K217</f>
        <v>#N/A</v>
      </c>
      <c r="O217" s="77" t="str">
        <f>IF('5. Riskanalys'!L217="x","x",IF('5. Riskanalys'!M217&lt;&gt;"","x",""))</f>
        <v/>
      </c>
      <c r="P217" s="53"/>
      <c r="Q217" s="53"/>
      <c r="R217" s="53"/>
    </row>
    <row r="218" spans="1:18" hidden="1" x14ac:dyDescent="0.35">
      <c r="A218" s="175"/>
      <c r="K218" s="77" t="str">
        <f>'5. Riskanalys'!H218</f>
        <v>Leverans</v>
      </c>
      <c r="L218" s="16" t="e">
        <f>'5. Riskanalys'!I218</f>
        <v>#N/A</v>
      </c>
      <c r="M218" s="16" t="e">
        <f>'5. Riskanalys'!J218</f>
        <v>#N/A</v>
      </c>
      <c r="N218" s="16" t="e">
        <f>'5. Riskanalys'!K218</f>
        <v>#N/A</v>
      </c>
      <c r="O218" s="77" t="str">
        <f>IF('5. Riskanalys'!L218="x","x",IF('5. Riskanalys'!M218&lt;&gt;"","x",""))</f>
        <v/>
      </c>
      <c r="P218" s="53"/>
      <c r="Q218" s="53"/>
      <c r="R218" s="53"/>
    </row>
    <row r="219" spans="1:18" hidden="1" x14ac:dyDescent="0.35">
      <c r="A219" s="175">
        <f>'5. Riskanalys'!A219:A220</f>
        <v>0</v>
      </c>
      <c r="K219" s="77" t="str">
        <f>'5. Riskanalys'!H219</f>
        <v>Kvalitet</v>
      </c>
      <c r="L219" s="16" t="e">
        <f>'5. Riskanalys'!I219</f>
        <v>#N/A</v>
      </c>
      <c r="M219" s="16" t="e">
        <f>'5. Riskanalys'!J219</f>
        <v>#N/A</v>
      </c>
      <c r="N219" s="16" t="e">
        <f>'5. Riskanalys'!K219</f>
        <v>#N/A</v>
      </c>
      <c r="O219" s="77" t="str">
        <f>IF('5. Riskanalys'!L219="x","x",IF('5. Riskanalys'!M219&lt;&gt;"","x",""))</f>
        <v/>
      </c>
      <c r="P219" s="53"/>
      <c r="Q219" s="53"/>
      <c r="R219" s="53"/>
    </row>
    <row r="220" spans="1:18" hidden="1" x14ac:dyDescent="0.35">
      <c r="A220" s="175"/>
      <c r="K220" s="77" t="str">
        <f>'5. Riskanalys'!H220</f>
        <v>Leverans</v>
      </c>
      <c r="L220" s="16" t="e">
        <f>'5. Riskanalys'!I220</f>
        <v>#N/A</v>
      </c>
      <c r="M220" s="16" t="e">
        <f>'5. Riskanalys'!J220</f>
        <v>#N/A</v>
      </c>
      <c r="N220" s="16" t="e">
        <f>'5. Riskanalys'!K220</f>
        <v>#N/A</v>
      </c>
      <c r="O220" s="77" t="str">
        <f>IF('5. Riskanalys'!L220="x","x",IF('5. Riskanalys'!M220&lt;&gt;"","x",""))</f>
        <v/>
      </c>
      <c r="P220" s="53"/>
      <c r="Q220" s="53"/>
      <c r="R220" s="53"/>
    </row>
    <row r="221" spans="1:18" hidden="1" x14ac:dyDescent="0.35">
      <c r="A221" s="175">
        <f>'5. Riskanalys'!A221:A222</f>
        <v>0</v>
      </c>
      <c r="K221" s="77" t="str">
        <f>'5. Riskanalys'!H221</f>
        <v>Kvalitet</v>
      </c>
      <c r="L221" s="16" t="e">
        <f>'5. Riskanalys'!I221</f>
        <v>#N/A</v>
      </c>
      <c r="M221" s="16" t="e">
        <f>'5. Riskanalys'!J221</f>
        <v>#N/A</v>
      </c>
      <c r="N221" s="16" t="e">
        <f>'5. Riskanalys'!K221</f>
        <v>#N/A</v>
      </c>
      <c r="O221" s="77" t="str">
        <f>IF('5. Riskanalys'!L221="x","x",IF('5. Riskanalys'!M221&lt;&gt;"","x",""))</f>
        <v/>
      </c>
      <c r="P221" s="53"/>
      <c r="Q221" s="53"/>
      <c r="R221" s="53"/>
    </row>
    <row r="222" spans="1:18" hidden="1" x14ac:dyDescent="0.35">
      <c r="A222" s="175"/>
      <c r="K222" s="77" t="str">
        <f>'5. Riskanalys'!H222</f>
        <v>Leverans</v>
      </c>
      <c r="L222" s="16" t="e">
        <f>'5. Riskanalys'!I222</f>
        <v>#N/A</v>
      </c>
      <c r="M222" s="16" t="e">
        <f>'5. Riskanalys'!J222</f>
        <v>#N/A</v>
      </c>
      <c r="N222" s="16" t="e">
        <f>'5. Riskanalys'!K222</f>
        <v>#N/A</v>
      </c>
      <c r="O222" s="77" t="str">
        <f>IF('5. Riskanalys'!L222="x","x",IF('5. Riskanalys'!M222&lt;&gt;"","x",""))</f>
        <v/>
      </c>
      <c r="P222" s="53"/>
      <c r="Q222" s="53"/>
      <c r="R222" s="53"/>
    </row>
    <row r="223" spans="1:18" hidden="1" x14ac:dyDescent="0.35">
      <c r="A223" s="175">
        <f>'5. Riskanalys'!A223:A224</f>
        <v>0</v>
      </c>
      <c r="K223" s="77" t="str">
        <f>'5. Riskanalys'!H223</f>
        <v>Kvalitet</v>
      </c>
      <c r="L223" s="16" t="e">
        <f>'5. Riskanalys'!I223</f>
        <v>#N/A</v>
      </c>
      <c r="M223" s="16" t="e">
        <f>'5. Riskanalys'!J223</f>
        <v>#N/A</v>
      </c>
      <c r="N223" s="16" t="e">
        <f>'5. Riskanalys'!K223</f>
        <v>#N/A</v>
      </c>
      <c r="O223" s="77" t="str">
        <f>IF('5. Riskanalys'!L223="x","x",IF('5. Riskanalys'!M223&lt;&gt;"","x",""))</f>
        <v/>
      </c>
      <c r="P223" s="53"/>
      <c r="Q223" s="53"/>
      <c r="R223" s="53"/>
    </row>
    <row r="224" spans="1:18" hidden="1" x14ac:dyDescent="0.35">
      <c r="A224" s="175"/>
      <c r="K224" s="77" t="str">
        <f>'5. Riskanalys'!H224</f>
        <v>Leverans</v>
      </c>
      <c r="L224" s="16" t="e">
        <f>'5. Riskanalys'!I224</f>
        <v>#N/A</v>
      </c>
      <c r="M224" s="16" t="e">
        <f>'5. Riskanalys'!J224</f>
        <v>#N/A</v>
      </c>
      <c r="N224" s="16" t="e">
        <f>'5. Riskanalys'!K224</f>
        <v>#N/A</v>
      </c>
      <c r="O224" s="77" t="str">
        <f>IF('5. Riskanalys'!L224="x","x",IF('5. Riskanalys'!M224&lt;&gt;"","x",""))</f>
        <v/>
      </c>
      <c r="P224" s="53"/>
      <c r="Q224" s="53"/>
      <c r="R224" s="53"/>
    </row>
    <row r="225" spans="1:18" hidden="1" x14ac:dyDescent="0.35">
      <c r="A225" s="175">
        <f>'5. Riskanalys'!A225:A226</f>
        <v>0</v>
      </c>
      <c r="K225" s="77" t="str">
        <f>'5. Riskanalys'!H225</f>
        <v>Kvalitet</v>
      </c>
      <c r="L225" s="16" t="e">
        <f>'5. Riskanalys'!I225</f>
        <v>#N/A</v>
      </c>
      <c r="M225" s="16" t="e">
        <f>'5. Riskanalys'!J225</f>
        <v>#N/A</v>
      </c>
      <c r="N225" s="16" t="e">
        <f>'5. Riskanalys'!K225</f>
        <v>#N/A</v>
      </c>
      <c r="O225" s="77" t="str">
        <f>IF('5. Riskanalys'!L225="x","x",IF('5. Riskanalys'!M225&lt;&gt;"","x",""))</f>
        <v/>
      </c>
      <c r="P225" s="53"/>
      <c r="Q225" s="53"/>
      <c r="R225" s="53"/>
    </row>
    <row r="226" spans="1:18" hidden="1" x14ac:dyDescent="0.35">
      <c r="A226" s="175"/>
      <c r="K226" s="77" t="str">
        <f>'5. Riskanalys'!H226</f>
        <v>Leverans</v>
      </c>
      <c r="L226" s="16" t="e">
        <f>'5. Riskanalys'!I226</f>
        <v>#N/A</v>
      </c>
      <c r="M226" s="16" t="e">
        <f>'5. Riskanalys'!J226</f>
        <v>#N/A</v>
      </c>
      <c r="N226" s="16" t="e">
        <f>'5. Riskanalys'!K226</f>
        <v>#N/A</v>
      </c>
      <c r="O226" s="77" t="str">
        <f>IF('5. Riskanalys'!L226="x","x",IF('5. Riskanalys'!M226&lt;&gt;"","x",""))</f>
        <v/>
      </c>
      <c r="P226" s="53"/>
      <c r="Q226" s="53"/>
      <c r="R226" s="53"/>
    </row>
    <row r="227" spans="1:18" hidden="1" x14ac:dyDescent="0.35">
      <c r="A227" s="175">
        <f>'5. Riskanalys'!A227:A228</f>
        <v>0</v>
      </c>
      <c r="K227" s="77" t="str">
        <f>'5. Riskanalys'!H227</f>
        <v>Kvalitet</v>
      </c>
      <c r="L227" s="16" t="e">
        <f>'5. Riskanalys'!I227</f>
        <v>#N/A</v>
      </c>
      <c r="M227" s="16" t="e">
        <f>'5. Riskanalys'!J227</f>
        <v>#N/A</v>
      </c>
      <c r="N227" s="16" t="e">
        <f>'5. Riskanalys'!K227</f>
        <v>#N/A</v>
      </c>
      <c r="O227" s="77" t="str">
        <f>IF('5. Riskanalys'!L227="x","x",IF('5. Riskanalys'!M227&lt;&gt;"","x",""))</f>
        <v/>
      </c>
      <c r="P227" s="53"/>
      <c r="Q227" s="53"/>
      <c r="R227" s="53"/>
    </row>
    <row r="228" spans="1:18" hidden="1" x14ac:dyDescent="0.35">
      <c r="A228" s="175"/>
      <c r="K228" s="77" t="str">
        <f>'5. Riskanalys'!H228</f>
        <v>Leverans</v>
      </c>
      <c r="L228" s="16" t="e">
        <f>'5. Riskanalys'!I228</f>
        <v>#N/A</v>
      </c>
      <c r="M228" s="16" t="e">
        <f>'5. Riskanalys'!J228</f>
        <v>#N/A</v>
      </c>
      <c r="N228" s="16" t="e">
        <f>'5. Riskanalys'!K228</f>
        <v>#N/A</v>
      </c>
      <c r="O228" s="77" t="str">
        <f>IF('5. Riskanalys'!L228="x","x",IF('5. Riskanalys'!M228&lt;&gt;"","x",""))</f>
        <v/>
      </c>
      <c r="P228" s="53"/>
      <c r="Q228" s="53"/>
      <c r="R228" s="53"/>
    </row>
    <row r="229" spans="1:18" hidden="1" x14ac:dyDescent="0.35">
      <c r="A229" s="175">
        <f>'5. Riskanalys'!A229:A230</f>
        <v>0</v>
      </c>
      <c r="K229" s="77" t="str">
        <f>'5. Riskanalys'!H229</f>
        <v>Kvalitet</v>
      </c>
      <c r="L229" s="16" t="e">
        <f>'5. Riskanalys'!I229</f>
        <v>#N/A</v>
      </c>
      <c r="M229" s="16" t="e">
        <f>'5. Riskanalys'!J229</f>
        <v>#N/A</v>
      </c>
      <c r="N229" s="16" t="e">
        <f>'5. Riskanalys'!K229</f>
        <v>#N/A</v>
      </c>
      <c r="O229" s="77" t="str">
        <f>IF('5. Riskanalys'!L229="x","x",IF('5. Riskanalys'!M229&lt;&gt;"","x",""))</f>
        <v/>
      </c>
      <c r="P229" s="53"/>
      <c r="Q229" s="53"/>
      <c r="R229" s="53"/>
    </row>
    <row r="230" spans="1:18" hidden="1" x14ac:dyDescent="0.35">
      <c r="A230" s="175"/>
      <c r="K230" s="77" t="str">
        <f>'5. Riskanalys'!H230</f>
        <v>Leverans</v>
      </c>
      <c r="L230" s="16" t="e">
        <f>'5. Riskanalys'!I230</f>
        <v>#N/A</v>
      </c>
      <c r="M230" s="16" t="e">
        <f>'5. Riskanalys'!J230</f>
        <v>#N/A</v>
      </c>
      <c r="N230" s="16" t="e">
        <f>'5. Riskanalys'!K230</f>
        <v>#N/A</v>
      </c>
      <c r="O230" s="77" t="str">
        <f>IF('5. Riskanalys'!L230="x","x",IF('5. Riskanalys'!M230&lt;&gt;"","x",""))</f>
        <v/>
      </c>
      <c r="P230" s="53"/>
      <c r="Q230" s="53"/>
      <c r="R230" s="53"/>
    </row>
    <row r="231" spans="1:18" hidden="1" x14ac:dyDescent="0.35">
      <c r="A231" s="175">
        <f>'5. Riskanalys'!A231:A232</f>
        <v>0</v>
      </c>
      <c r="K231" s="77" t="str">
        <f>'5. Riskanalys'!H231</f>
        <v>Kvalitet</v>
      </c>
      <c r="L231" s="16" t="e">
        <f>'5. Riskanalys'!I231</f>
        <v>#N/A</v>
      </c>
      <c r="M231" s="16" t="e">
        <f>'5. Riskanalys'!J231</f>
        <v>#N/A</v>
      </c>
      <c r="N231" s="16" t="e">
        <f>'5. Riskanalys'!K231</f>
        <v>#N/A</v>
      </c>
      <c r="O231" s="77" t="str">
        <f>IF('5. Riskanalys'!L231="x","x",IF('5. Riskanalys'!M231&lt;&gt;"","x",""))</f>
        <v/>
      </c>
      <c r="P231" s="53"/>
      <c r="Q231" s="53"/>
      <c r="R231" s="53"/>
    </row>
    <row r="232" spans="1:18" hidden="1" x14ac:dyDescent="0.35">
      <c r="A232" s="175"/>
      <c r="K232" s="77" t="str">
        <f>'5. Riskanalys'!H232</f>
        <v>Leverans</v>
      </c>
      <c r="L232" s="16" t="e">
        <f>'5. Riskanalys'!I232</f>
        <v>#N/A</v>
      </c>
      <c r="M232" s="16" t="e">
        <f>'5. Riskanalys'!J232</f>
        <v>#N/A</v>
      </c>
      <c r="N232" s="16" t="e">
        <f>'5. Riskanalys'!K232</f>
        <v>#N/A</v>
      </c>
      <c r="O232" s="77" t="str">
        <f>IF('5. Riskanalys'!L232="x","x",IF('5. Riskanalys'!M232&lt;&gt;"","x",""))</f>
        <v/>
      </c>
      <c r="P232" s="53"/>
      <c r="Q232" s="53"/>
      <c r="R232" s="53"/>
    </row>
    <row r="233" spans="1:18" hidden="1" x14ac:dyDescent="0.35">
      <c r="A233" s="175">
        <f>'5. Riskanalys'!A233:A234</f>
        <v>0</v>
      </c>
      <c r="K233" s="77" t="str">
        <f>'5. Riskanalys'!H233</f>
        <v>Kvalitet</v>
      </c>
      <c r="L233" s="16" t="e">
        <f>'5. Riskanalys'!I233</f>
        <v>#N/A</v>
      </c>
      <c r="M233" s="16" t="e">
        <f>'5. Riskanalys'!J233</f>
        <v>#N/A</v>
      </c>
      <c r="N233" s="16" t="e">
        <f>'5. Riskanalys'!K233</f>
        <v>#N/A</v>
      </c>
      <c r="O233" s="77" t="str">
        <f>IF('5. Riskanalys'!L233="x","x",IF('5. Riskanalys'!M233&lt;&gt;"","x",""))</f>
        <v/>
      </c>
      <c r="P233" s="53"/>
      <c r="Q233" s="53"/>
      <c r="R233" s="53"/>
    </row>
    <row r="234" spans="1:18" hidden="1" x14ac:dyDescent="0.35">
      <c r="A234" s="175"/>
      <c r="K234" s="77" t="str">
        <f>'5. Riskanalys'!H234</f>
        <v>Leverans</v>
      </c>
      <c r="L234" s="16" t="e">
        <f>'5. Riskanalys'!I234</f>
        <v>#N/A</v>
      </c>
      <c r="M234" s="16" t="e">
        <f>'5. Riskanalys'!J234</f>
        <v>#N/A</v>
      </c>
      <c r="N234" s="16" t="e">
        <f>'5. Riskanalys'!K234</f>
        <v>#N/A</v>
      </c>
      <c r="O234" s="77" t="str">
        <f>IF('5. Riskanalys'!L234="x","x",IF('5. Riskanalys'!M234&lt;&gt;"","x",""))</f>
        <v/>
      </c>
      <c r="P234" s="53"/>
      <c r="Q234" s="53"/>
      <c r="R234" s="53"/>
    </row>
    <row r="235" spans="1:18" hidden="1" x14ac:dyDescent="0.35">
      <c r="A235" s="175">
        <f>'5. Riskanalys'!A235:A236</f>
        <v>0</v>
      </c>
      <c r="K235" s="77" t="str">
        <f>'5. Riskanalys'!H235</f>
        <v>Kvalitet</v>
      </c>
      <c r="L235" s="16" t="e">
        <f>'5. Riskanalys'!I235</f>
        <v>#N/A</v>
      </c>
      <c r="M235" s="16" t="e">
        <f>'5. Riskanalys'!J235</f>
        <v>#N/A</v>
      </c>
      <c r="N235" s="16" t="e">
        <f>'5. Riskanalys'!K235</f>
        <v>#N/A</v>
      </c>
      <c r="O235" s="77" t="str">
        <f>IF('5. Riskanalys'!L235="x","x",IF('5. Riskanalys'!M235&lt;&gt;"","x",""))</f>
        <v/>
      </c>
      <c r="P235" s="53"/>
      <c r="Q235" s="53"/>
      <c r="R235" s="53"/>
    </row>
    <row r="236" spans="1:18" hidden="1" x14ac:dyDescent="0.35">
      <c r="A236" s="175"/>
      <c r="K236" s="77" t="str">
        <f>'5. Riskanalys'!H236</f>
        <v>Leverans</v>
      </c>
      <c r="L236" s="16" t="e">
        <f>'5. Riskanalys'!I236</f>
        <v>#N/A</v>
      </c>
      <c r="M236" s="16" t="e">
        <f>'5. Riskanalys'!J236</f>
        <v>#N/A</v>
      </c>
      <c r="N236" s="16" t="e">
        <f>'5. Riskanalys'!K236</f>
        <v>#N/A</v>
      </c>
      <c r="O236" s="77" t="str">
        <f>IF('5. Riskanalys'!L236="x","x",IF('5. Riskanalys'!M236&lt;&gt;"","x",""))</f>
        <v/>
      </c>
      <c r="P236" s="53"/>
      <c r="Q236" s="53"/>
      <c r="R236" s="53"/>
    </row>
    <row r="237" spans="1:18" hidden="1" x14ac:dyDescent="0.35">
      <c r="A237" s="175">
        <f>'5. Riskanalys'!A237:A238</f>
        <v>0</v>
      </c>
      <c r="K237" s="77" t="str">
        <f>'5. Riskanalys'!H237</f>
        <v>Kvalitet</v>
      </c>
      <c r="L237" s="16" t="e">
        <f>'5. Riskanalys'!I237</f>
        <v>#N/A</v>
      </c>
      <c r="M237" s="16" t="e">
        <f>'5. Riskanalys'!J237</f>
        <v>#N/A</v>
      </c>
      <c r="N237" s="16" t="e">
        <f>'5. Riskanalys'!K237</f>
        <v>#N/A</v>
      </c>
      <c r="O237" s="77" t="str">
        <f>IF('5. Riskanalys'!L237="x","x",IF('5. Riskanalys'!M237&lt;&gt;"","x",""))</f>
        <v/>
      </c>
      <c r="P237" s="53"/>
      <c r="Q237" s="53"/>
      <c r="R237" s="53"/>
    </row>
    <row r="238" spans="1:18" hidden="1" x14ac:dyDescent="0.35">
      <c r="A238" s="175"/>
      <c r="K238" s="77" t="str">
        <f>'5. Riskanalys'!H238</f>
        <v>Leverans</v>
      </c>
      <c r="L238" s="16" t="e">
        <f>'5. Riskanalys'!I238</f>
        <v>#N/A</v>
      </c>
      <c r="M238" s="16" t="e">
        <f>'5. Riskanalys'!J238</f>
        <v>#N/A</v>
      </c>
      <c r="N238" s="16" t="e">
        <f>'5. Riskanalys'!K238</f>
        <v>#N/A</v>
      </c>
      <c r="O238" s="77" t="str">
        <f>IF('5. Riskanalys'!L238="x","x",IF('5. Riskanalys'!M238&lt;&gt;"","x",""))</f>
        <v/>
      </c>
      <c r="P238" s="53"/>
      <c r="Q238" s="53"/>
      <c r="R238" s="53"/>
    </row>
    <row r="239" spans="1:18" hidden="1" x14ac:dyDescent="0.35">
      <c r="A239" s="175">
        <f>'5. Riskanalys'!A239:A240</f>
        <v>0</v>
      </c>
      <c r="K239" s="77" t="str">
        <f>'5. Riskanalys'!H239</f>
        <v>Kvalitet</v>
      </c>
      <c r="L239" s="16" t="e">
        <f>'5. Riskanalys'!I239</f>
        <v>#N/A</v>
      </c>
      <c r="M239" s="16" t="e">
        <f>'5. Riskanalys'!J239</f>
        <v>#N/A</v>
      </c>
      <c r="N239" s="16" t="e">
        <f>'5. Riskanalys'!K239</f>
        <v>#N/A</v>
      </c>
      <c r="O239" s="77" t="str">
        <f>IF('5. Riskanalys'!L239="x","x",IF('5. Riskanalys'!M239&lt;&gt;"","x",""))</f>
        <v/>
      </c>
      <c r="P239" s="53"/>
      <c r="Q239" s="53"/>
      <c r="R239" s="53"/>
    </row>
    <row r="240" spans="1:18" hidden="1" x14ac:dyDescent="0.35">
      <c r="A240" s="175"/>
      <c r="K240" s="77" t="str">
        <f>'5. Riskanalys'!H240</f>
        <v>Leverans</v>
      </c>
      <c r="L240" s="16" t="e">
        <f>'5. Riskanalys'!I240</f>
        <v>#N/A</v>
      </c>
      <c r="M240" s="16" t="e">
        <f>'5. Riskanalys'!J240</f>
        <v>#N/A</v>
      </c>
      <c r="N240" s="16" t="e">
        <f>'5. Riskanalys'!K240</f>
        <v>#N/A</v>
      </c>
      <c r="O240" s="77" t="str">
        <f>IF('5. Riskanalys'!L240="x","x",IF('5. Riskanalys'!M240&lt;&gt;"","x",""))</f>
        <v/>
      </c>
      <c r="P240" s="53"/>
      <c r="Q240" s="53"/>
      <c r="R240" s="53"/>
    </row>
    <row r="241" spans="1:18" hidden="1" x14ac:dyDescent="0.35">
      <c r="A241" s="175">
        <f>'5. Riskanalys'!A241:A242</f>
        <v>0</v>
      </c>
      <c r="K241" s="77" t="str">
        <f>'5. Riskanalys'!H241</f>
        <v>Kvalitet</v>
      </c>
      <c r="L241" s="16" t="e">
        <f>'5. Riskanalys'!I241</f>
        <v>#N/A</v>
      </c>
      <c r="M241" s="16" t="e">
        <f>'5. Riskanalys'!J241</f>
        <v>#N/A</v>
      </c>
      <c r="N241" s="16" t="e">
        <f>'5. Riskanalys'!K241</f>
        <v>#N/A</v>
      </c>
      <c r="O241" s="77" t="str">
        <f>IF('5. Riskanalys'!L241="x","x",IF('5. Riskanalys'!M241&lt;&gt;"","x",""))</f>
        <v/>
      </c>
      <c r="P241" s="53"/>
      <c r="Q241" s="53"/>
      <c r="R241" s="53"/>
    </row>
    <row r="242" spans="1:18" hidden="1" x14ac:dyDescent="0.35">
      <c r="A242" s="175"/>
      <c r="K242" s="77" t="str">
        <f>'5. Riskanalys'!H242</f>
        <v>Leverans</v>
      </c>
      <c r="L242" s="16" t="e">
        <f>'5. Riskanalys'!I242</f>
        <v>#N/A</v>
      </c>
      <c r="M242" s="16" t="e">
        <f>'5. Riskanalys'!J242</f>
        <v>#N/A</v>
      </c>
      <c r="N242" s="16" t="e">
        <f>'5. Riskanalys'!K242</f>
        <v>#N/A</v>
      </c>
      <c r="O242" s="77" t="str">
        <f>IF('5. Riskanalys'!L242="x","x",IF('5. Riskanalys'!M242&lt;&gt;"","x",""))</f>
        <v/>
      </c>
      <c r="P242" s="53"/>
      <c r="Q242" s="53"/>
      <c r="R242" s="53"/>
    </row>
    <row r="243" spans="1:18" hidden="1" x14ac:dyDescent="0.35">
      <c r="A243" s="175">
        <f>'5. Riskanalys'!A243:A244</f>
        <v>0</v>
      </c>
      <c r="K243" s="77" t="str">
        <f>'5. Riskanalys'!H243</f>
        <v>Kvalitet</v>
      </c>
      <c r="L243" s="16" t="e">
        <f>'5. Riskanalys'!I243</f>
        <v>#N/A</v>
      </c>
      <c r="M243" s="16" t="e">
        <f>'5. Riskanalys'!J243</f>
        <v>#N/A</v>
      </c>
      <c r="N243" s="16" t="e">
        <f>'5. Riskanalys'!K243</f>
        <v>#N/A</v>
      </c>
      <c r="O243" s="77" t="str">
        <f>IF('5. Riskanalys'!L243="x","x",IF('5. Riskanalys'!M243&lt;&gt;"","x",""))</f>
        <v/>
      </c>
      <c r="P243" s="53"/>
      <c r="Q243" s="53"/>
      <c r="R243" s="53"/>
    </row>
    <row r="244" spans="1:18" hidden="1" x14ac:dyDescent="0.35">
      <c r="A244" s="175"/>
      <c r="K244" s="77" t="str">
        <f>'5. Riskanalys'!H244</f>
        <v>Leverans</v>
      </c>
      <c r="L244" s="16" t="e">
        <f>'5. Riskanalys'!I244</f>
        <v>#N/A</v>
      </c>
      <c r="M244" s="16" t="e">
        <f>'5. Riskanalys'!J244</f>
        <v>#N/A</v>
      </c>
      <c r="N244" s="16" t="e">
        <f>'5. Riskanalys'!K244</f>
        <v>#N/A</v>
      </c>
      <c r="O244" s="77" t="str">
        <f>IF('5. Riskanalys'!L244="x","x",IF('5. Riskanalys'!M244&lt;&gt;"","x",""))</f>
        <v/>
      </c>
      <c r="P244" s="53"/>
      <c r="Q244" s="53"/>
      <c r="R244" s="53"/>
    </row>
    <row r="245" spans="1:18" hidden="1" x14ac:dyDescent="0.35">
      <c r="A245" s="175">
        <f>'5. Riskanalys'!A245:A246</f>
        <v>0</v>
      </c>
      <c r="K245" s="77" t="str">
        <f>'5. Riskanalys'!H245</f>
        <v>Kvalitet</v>
      </c>
      <c r="L245" s="16" t="e">
        <f>'5. Riskanalys'!I245</f>
        <v>#N/A</v>
      </c>
      <c r="M245" s="16" t="e">
        <f>'5. Riskanalys'!J245</f>
        <v>#N/A</v>
      </c>
      <c r="N245" s="16" t="e">
        <f>'5. Riskanalys'!K245</f>
        <v>#N/A</v>
      </c>
      <c r="O245" s="77" t="str">
        <f>IF('5. Riskanalys'!L245="x","x",IF('5. Riskanalys'!M245&lt;&gt;"","x",""))</f>
        <v/>
      </c>
      <c r="P245" s="53"/>
      <c r="Q245" s="53"/>
      <c r="R245" s="53"/>
    </row>
    <row r="246" spans="1:18" hidden="1" x14ac:dyDescent="0.35">
      <c r="A246" s="175"/>
      <c r="K246" s="77" t="str">
        <f>'5. Riskanalys'!H246</f>
        <v>Leverans</v>
      </c>
      <c r="L246" s="16" t="e">
        <f>'5. Riskanalys'!I246</f>
        <v>#N/A</v>
      </c>
      <c r="M246" s="16" t="e">
        <f>'5. Riskanalys'!J246</f>
        <v>#N/A</v>
      </c>
      <c r="N246" s="16" t="e">
        <f>'5. Riskanalys'!K246</f>
        <v>#N/A</v>
      </c>
      <c r="O246" s="77" t="str">
        <f>IF('5. Riskanalys'!L246="x","x",IF('5. Riskanalys'!M246&lt;&gt;"","x",""))</f>
        <v/>
      </c>
      <c r="P246" s="53"/>
      <c r="Q246" s="53"/>
      <c r="R246" s="53"/>
    </row>
    <row r="247" spans="1:18" hidden="1" x14ac:dyDescent="0.35">
      <c r="A247" s="175">
        <f>'5. Riskanalys'!A247:A248</f>
        <v>0</v>
      </c>
      <c r="K247" s="77" t="str">
        <f>'5. Riskanalys'!H247</f>
        <v>Kvalitet</v>
      </c>
      <c r="L247" s="16" t="e">
        <f>'5. Riskanalys'!I247</f>
        <v>#N/A</v>
      </c>
      <c r="M247" s="16" t="e">
        <f>'5. Riskanalys'!J247</f>
        <v>#N/A</v>
      </c>
      <c r="N247" s="16" t="e">
        <f>'5. Riskanalys'!K247</f>
        <v>#N/A</v>
      </c>
      <c r="O247" s="77" t="str">
        <f>IF('5. Riskanalys'!L247="x","x",IF('5. Riskanalys'!M247&lt;&gt;"","x",""))</f>
        <v/>
      </c>
      <c r="P247" s="53"/>
      <c r="Q247" s="53"/>
      <c r="R247" s="53"/>
    </row>
    <row r="248" spans="1:18" hidden="1" x14ac:dyDescent="0.35">
      <c r="A248" s="175"/>
      <c r="K248" s="77" t="str">
        <f>'5. Riskanalys'!H248</f>
        <v>Leverans</v>
      </c>
      <c r="L248" s="16" t="e">
        <f>'5. Riskanalys'!I248</f>
        <v>#N/A</v>
      </c>
      <c r="M248" s="16" t="e">
        <f>'5. Riskanalys'!J248</f>
        <v>#N/A</v>
      </c>
      <c r="N248" s="16" t="e">
        <f>'5. Riskanalys'!K248</f>
        <v>#N/A</v>
      </c>
      <c r="O248" s="77" t="str">
        <f>IF('5. Riskanalys'!L248="x","x",IF('5. Riskanalys'!M248&lt;&gt;"","x",""))</f>
        <v/>
      </c>
      <c r="P248" s="53"/>
      <c r="Q248" s="53"/>
      <c r="R248" s="53"/>
    </row>
    <row r="249" spans="1:18" hidden="1" x14ac:dyDescent="0.35">
      <c r="A249" s="175">
        <f>'5. Riskanalys'!A249:A250</f>
        <v>0</v>
      </c>
      <c r="K249" s="77" t="str">
        <f>'5. Riskanalys'!H249</f>
        <v>Kvalitet</v>
      </c>
      <c r="L249" s="16" t="e">
        <f>'5. Riskanalys'!I249</f>
        <v>#N/A</v>
      </c>
      <c r="M249" s="16" t="e">
        <f>'5. Riskanalys'!J249</f>
        <v>#N/A</v>
      </c>
      <c r="N249" s="16" t="e">
        <f>'5. Riskanalys'!K249</f>
        <v>#N/A</v>
      </c>
      <c r="O249" s="77" t="str">
        <f>IF('5. Riskanalys'!L249="x","x",IF('5. Riskanalys'!M249&lt;&gt;"","x",""))</f>
        <v/>
      </c>
      <c r="P249" s="53"/>
      <c r="Q249" s="53"/>
      <c r="R249" s="53"/>
    </row>
    <row r="250" spans="1:18" hidden="1" x14ac:dyDescent="0.35">
      <c r="A250" s="175"/>
      <c r="K250" s="77" t="str">
        <f>'5. Riskanalys'!H250</f>
        <v>Leverans</v>
      </c>
      <c r="L250" s="16" t="e">
        <f>'5. Riskanalys'!I250</f>
        <v>#N/A</v>
      </c>
      <c r="M250" s="16" t="e">
        <f>'5. Riskanalys'!J250</f>
        <v>#N/A</v>
      </c>
      <c r="N250" s="16" t="e">
        <f>'5. Riskanalys'!K250</f>
        <v>#N/A</v>
      </c>
      <c r="O250" s="77" t="str">
        <f>IF('5. Riskanalys'!L250="x","x",IF('5. Riskanalys'!M250&lt;&gt;"","x",""))</f>
        <v/>
      </c>
      <c r="P250" s="53"/>
      <c r="Q250" s="53"/>
      <c r="R250" s="53"/>
    </row>
    <row r="251" spans="1:18" hidden="1" x14ac:dyDescent="0.35">
      <c r="A251" s="175">
        <f>'5. Riskanalys'!A251:A252</f>
        <v>0</v>
      </c>
      <c r="K251" s="77" t="str">
        <f>'5. Riskanalys'!H251</f>
        <v>Kvalitet</v>
      </c>
      <c r="L251" s="16" t="e">
        <f>'5. Riskanalys'!I251</f>
        <v>#N/A</v>
      </c>
      <c r="M251" s="16" t="e">
        <f>'5. Riskanalys'!J251</f>
        <v>#N/A</v>
      </c>
      <c r="N251" s="16" t="e">
        <f>'5. Riskanalys'!K251</f>
        <v>#N/A</v>
      </c>
      <c r="O251" s="77" t="str">
        <f>IF('5. Riskanalys'!L251="x","x",IF('5. Riskanalys'!M251&lt;&gt;"","x",""))</f>
        <v/>
      </c>
      <c r="P251" s="53"/>
      <c r="Q251" s="53"/>
      <c r="R251" s="53"/>
    </row>
    <row r="252" spans="1:18" hidden="1" x14ac:dyDescent="0.35">
      <c r="A252" s="175"/>
      <c r="K252" s="77" t="str">
        <f>'5. Riskanalys'!H252</f>
        <v>Leverans</v>
      </c>
      <c r="L252" s="16" t="e">
        <f>'5. Riskanalys'!I252</f>
        <v>#N/A</v>
      </c>
      <c r="M252" s="16" t="e">
        <f>'5. Riskanalys'!J252</f>
        <v>#N/A</v>
      </c>
      <c r="N252" s="16" t="e">
        <f>'5. Riskanalys'!K252</f>
        <v>#N/A</v>
      </c>
      <c r="O252" s="77" t="str">
        <f>IF('5. Riskanalys'!L252="x","x",IF('5. Riskanalys'!M252&lt;&gt;"","x",""))</f>
        <v/>
      </c>
      <c r="P252" s="53"/>
      <c r="Q252" s="53"/>
      <c r="R252" s="53"/>
    </row>
    <row r="253" spans="1:18" hidden="1" x14ac:dyDescent="0.35">
      <c r="A253" s="175">
        <f>'5. Riskanalys'!A253:A254</f>
        <v>0</v>
      </c>
      <c r="K253" s="77" t="str">
        <f>'5. Riskanalys'!H253</f>
        <v>Kvalitet</v>
      </c>
      <c r="L253" s="16" t="e">
        <f>'5. Riskanalys'!I253</f>
        <v>#N/A</v>
      </c>
      <c r="M253" s="16" t="e">
        <f>'5. Riskanalys'!J253</f>
        <v>#N/A</v>
      </c>
      <c r="N253" s="16" t="e">
        <f>'5. Riskanalys'!K253</f>
        <v>#N/A</v>
      </c>
      <c r="O253" s="77" t="str">
        <f>IF('5. Riskanalys'!L253="x","x",IF('5. Riskanalys'!M253&lt;&gt;"","x",""))</f>
        <v/>
      </c>
      <c r="P253" s="53"/>
      <c r="Q253" s="53"/>
      <c r="R253" s="53"/>
    </row>
    <row r="254" spans="1:18" hidden="1" x14ac:dyDescent="0.35">
      <c r="A254" s="175"/>
      <c r="K254" s="77" t="str">
        <f>'5. Riskanalys'!H254</f>
        <v>Leverans</v>
      </c>
      <c r="L254" s="16" t="e">
        <f>'5. Riskanalys'!I254</f>
        <v>#N/A</v>
      </c>
      <c r="M254" s="16" t="e">
        <f>'5. Riskanalys'!J254</f>
        <v>#N/A</v>
      </c>
      <c r="N254" s="16" t="e">
        <f>'5. Riskanalys'!K254</f>
        <v>#N/A</v>
      </c>
      <c r="O254" s="77" t="str">
        <f>IF('5. Riskanalys'!L254="x","x",IF('5. Riskanalys'!M254&lt;&gt;"","x",""))</f>
        <v/>
      </c>
      <c r="P254" s="53"/>
      <c r="Q254" s="53"/>
      <c r="R254" s="53"/>
    </row>
    <row r="255" spans="1:18" hidden="1" x14ac:dyDescent="0.35">
      <c r="A255" s="175">
        <f>'5. Riskanalys'!A255:A256</f>
        <v>0</v>
      </c>
      <c r="K255" s="77" t="str">
        <f>'5. Riskanalys'!H255</f>
        <v>Kvalitet</v>
      </c>
      <c r="L255" s="16" t="e">
        <f>'5. Riskanalys'!I255</f>
        <v>#N/A</v>
      </c>
      <c r="M255" s="16" t="e">
        <f>'5. Riskanalys'!J255</f>
        <v>#N/A</v>
      </c>
      <c r="N255" s="16" t="e">
        <f>'5. Riskanalys'!K255</f>
        <v>#N/A</v>
      </c>
      <c r="O255" s="77" t="str">
        <f>IF('5. Riskanalys'!L255="x","x",IF('5. Riskanalys'!M255&lt;&gt;"","x",""))</f>
        <v/>
      </c>
      <c r="P255" s="53"/>
      <c r="Q255" s="53"/>
      <c r="R255" s="53"/>
    </row>
    <row r="256" spans="1:18" hidden="1" x14ac:dyDescent="0.35">
      <c r="A256" s="175"/>
      <c r="K256" s="77" t="str">
        <f>'5. Riskanalys'!H256</f>
        <v>Leverans</v>
      </c>
      <c r="L256" s="16" t="e">
        <f>'5. Riskanalys'!I256</f>
        <v>#N/A</v>
      </c>
      <c r="M256" s="16" t="e">
        <f>'5. Riskanalys'!J256</f>
        <v>#N/A</v>
      </c>
      <c r="N256" s="16" t="e">
        <f>'5. Riskanalys'!K256</f>
        <v>#N/A</v>
      </c>
      <c r="O256" s="77" t="str">
        <f>IF('5. Riskanalys'!L256="x","x",IF('5. Riskanalys'!M256&lt;&gt;"","x",""))</f>
        <v/>
      </c>
      <c r="P256" s="53"/>
      <c r="Q256" s="53"/>
      <c r="R256" s="53"/>
    </row>
    <row r="257" spans="1:18" hidden="1" x14ac:dyDescent="0.35">
      <c r="A257" s="175">
        <f>'5. Riskanalys'!A257:A258</f>
        <v>0</v>
      </c>
      <c r="K257" s="77" t="str">
        <f>'5. Riskanalys'!H257</f>
        <v>Kvalitet</v>
      </c>
      <c r="L257" s="16" t="e">
        <f>'5. Riskanalys'!I257</f>
        <v>#N/A</v>
      </c>
      <c r="M257" s="16" t="e">
        <f>'5. Riskanalys'!J257</f>
        <v>#N/A</v>
      </c>
      <c r="N257" s="16" t="e">
        <f>'5. Riskanalys'!K257</f>
        <v>#N/A</v>
      </c>
      <c r="O257" s="77" t="str">
        <f>IF('5. Riskanalys'!L257="x","x",IF('5. Riskanalys'!M257&lt;&gt;"","x",""))</f>
        <v/>
      </c>
      <c r="P257" s="53"/>
      <c r="Q257" s="53"/>
      <c r="R257" s="53"/>
    </row>
    <row r="258" spans="1:18" hidden="1" x14ac:dyDescent="0.35">
      <c r="A258" s="175"/>
      <c r="K258" s="77" t="str">
        <f>'5. Riskanalys'!H258</f>
        <v>Leverans</v>
      </c>
      <c r="L258" s="16" t="e">
        <f>'5. Riskanalys'!I258</f>
        <v>#N/A</v>
      </c>
      <c r="M258" s="16" t="e">
        <f>'5. Riskanalys'!J258</f>
        <v>#N/A</v>
      </c>
      <c r="N258" s="16" t="e">
        <f>'5. Riskanalys'!K258</f>
        <v>#N/A</v>
      </c>
      <c r="O258" s="77" t="str">
        <f>IF('5. Riskanalys'!L258="x","x",IF('5. Riskanalys'!M258&lt;&gt;"","x",""))</f>
        <v/>
      </c>
      <c r="P258" s="53"/>
      <c r="Q258" s="53"/>
      <c r="R258" s="53"/>
    </row>
    <row r="259" spans="1:18" hidden="1" x14ac:dyDescent="0.35">
      <c r="A259" s="175">
        <f>'5. Riskanalys'!A259:A260</f>
        <v>0</v>
      </c>
      <c r="K259" s="77" t="str">
        <f>'5. Riskanalys'!H259</f>
        <v>Kvalitet</v>
      </c>
      <c r="L259" s="16" t="e">
        <f>'5. Riskanalys'!I259</f>
        <v>#N/A</v>
      </c>
      <c r="M259" s="16" t="e">
        <f>'5. Riskanalys'!J259</f>
        <v>#N/A</v>
      </c>
      <c r="N259" s="16" t="e">
        <f>'5. Riskanalys'!K259</f>
        <v>#N/A</v>
      </c>
      <c r="O259" s="77" t="str">
        <f>IF('5. Riskanalys'!L259="x","x",IF('5. Riskanalys'!M259&lt;&gt;"","x",""))</f>
        <v/>
      </c>
      <c r="P259" s="53"/>
      <c r="Q259" s="53"/>
      <c r="R259" s="53"/>
    </row>
    <row r="260" spans="1:18" hidden="1" x14ac:dyDescent="0.35">
      <c r="A260" s="175"/>
      <c r="K260" s="77" t="str">
        <f>'5. Riskanalys'!H260</f>
        <v>Leverans</v>
      </c>
      <c r="L260" s="16" t="e">
        <f>'5. Riskanalys'!I260</f>
        <v>#N/A</v>
      </c>
      <c r="M260" s="16" t="e">
        <f>'5. Riskanalys'!J260</f>
        <v>#N/A</v>
      </c>
      <c r="N260" s="16" t="e">
        <f>'5. Riskanalys'!K260</f>
        <v>#N/A</v>
      </c>
      <c r="O260" s="77" t="str">
        <f>IF('5. Riskanalys'!L260="x","x",IF('5. Riskanalys'!M260&lt;&gt;"","x",""))</f>
        <v/>
      </c>
      <c r="P260" s="53"/>
      <c r="Q260" s="53"/>
      <c r="R260" s="53"/>
    </row>
    <row r="261" spans="1:18" hidden="1" x14ac:dyDescent="0.35">
      <c r="A261" s="175">
        <f>'5. Riskanalys'!A261:A262</f>
        <v>0</v>
      </c>
      <c r="K261" s="77" t="str">
        <f>'5. Riskanalys'!H261</f>
        <v>Kvalitet</v>
      </c>
      <c r="L261" s="16" t="e">
        <f>'5. Riskanalys'!I261</f>
        <v>#N/A</v>
      </c>
      <c r="M261" s="16" t="e">
        <f>'5. Riskanalys'!J261</f>
        <v>#N/A</v>
      </c>
      <c r="N261" s="16" t="e">
        <f>'5. Riskanalys'!K261</f>
        <v>#N/A</v>
      </c>
      <c r="O261" s="77" t="str">
        <f>IF('5. Riskanalys'!L261="x","x",IF('5. Riskanalys'!M261&lt;&gt;"","x",""))</f>
        <v/>
      </c>
      <c r="P261" s="53"/>
      <c r="Q261" s="53"/>
      <c r="R261" s="53"/>
    </row>
    <row r="262" spans="1:18" hidden="1" x14ac:dyDescent="0.35">
      <c r="A262" s="175"/>
      <c r="K262" s="77" t="str">
        <f>'5. Riskanalys'!H262</f>
        <v>Leverans</v>
      </c>
      <c r="L262" s="16" t="e">
        <f>'5. Riskanalys'!I262</f>
        <v>#N/A</v>
      </c>
      <c r="M262" s="16" t="e">
        <f>'5. Riskanalys'!J262</f>
        <v>#N/A</v>
      </c>
      <c r="N262" s="16" t="e">
        <f>'5. Riskanalys'!K262</f>
        <v>#N/A</v>
      </c>
      <c r="O262" s="77" t="str">
        <f>IF('5. Riskanalys'!L262="x","x",IF('5. Riskanalys'!M262&lt;&gt;"","x",""))</f>
        <v/>
      </c>
      <c r="P262" s="53"/>
      <c r="Q262" s="53"/>
      <c r="R262" s="53"/>
    </row>
    <row r="263" spans="1:18" hidden="1" x14ac:dyDescent="0.35">
      <c r="A263" s="175">
        <f>'5. Riskanalys'!A263:A264</f>
        <v>0</v>
      </c>
      <c r="K263" s="77" t="str">
        <f>'5. Riskanalys'!H263</f>
        <v>Kvalitet</v>
      </c>
      <c r="L263" s="16" t="e">
        <f>'5. Riskanalys'!I263</f>
        <v>#N/A</v>
      </c>
      <c r="M263" s="16" t="e">
        <f>'5. Riskanalys'!J263</f>
        <v>#N/A</v>
      </c>
      <c r="N263" s="16" t="e">
        <f>'5. Riskanalys'!K263</f>
        <v>#N/A</v>
      </c>
      <c r="O263" s="77" t="str">
        <f>IF('5. Riskanalys'!L263="x","x",IF('5. Riskanalys'!M263&lt;&gt;"","x",""))</f>
        <v/>
      </c>
      <c r="P263" s="53"/>
      <c r="Q263" s="53"/>
      <c r="R263" s="53"/>
    </row>
    <row r="264" spans="1:18" hidden="1" x14ac:dyDescent="0.35">
      <c r="A264" s="175"/>
      <c r="K264" s="77" t="str">
        <f>'5. Riskanalys'!H264</f>
        <v>Leverans</v>
      </c>
      <c r="L264" s="16" t="e">
        <f>'5. Riskanalys'!I264</f>
        <v>#N/A</v>
      </c>
      <c r="M264" s="16" t="e">
        <f>'5. Riskanalys'!J264</f>
        <v>#N/A</v>
      </c>
      <c r="N264" s="16" t="e">
        <f>'5. Riskanalys'!K264</f>
        <v>#N/A</v>
      </c>
      <c r="O264" s="77" t="str">
        <f>IF('5. Riskanalys'!L264="x","x",IF('5. Riskanalys'!M264&lt;&gt;"","x",""))</f>
        <v/>
      </c>
      <c r="P264" s="53"/>
      <c r="Q264" s="53"/>
      <c r="R264" s="53"/>
    </row>
    <row r="265" spans="1:18" hidden="1" x14ac:dyDescent="0.35">
      <c r="A265" s="175">
        <f>'5. Riskanalys'!A265:A266</f>
        <v>0</v>
      </c>
      <c r="K265" s="77" t="str">
        <f>'5. Riskanalys'!H265</f>
        <v>Kvalitet</v>
      </c>
      <c r="L265" s="16" t="e">
        <f>'5. Riskanalys'!I265</f>
        <v>#N/A</v>
      </c>
      <c r="M265" s="16" t="e">
        <f>'5. Riskanalys'!J265</f>
        <v>#N/A</v>
      </c>
      <c r="N265" s="16" t="e">
        <f>'5. Riskanalys'!K265</f>
        <v>#N/A</v>
      </c>
      <c r="O265" s="77" t="str">
        <f>IF('5. Riskanalys'!L265="x","x",IF('5. Riskanalys'!M265&lt;&gt;"","x",""))</f>
        <v/>
      </c>
      <c r="P265" s="53"/>
      <c r="Q265" s="53"/>
      <c r="R265" s="53"/>
    </row>
    <row r="266" spans="1:18" hidden="1" x14ac:dyDescent="0.35">
      <c r="A266" s="175"/>
      <c r="K266" s="77" t="str">
        <f>'5. Riskanalys'!H266</f>
        <v>Leverans</v>
      </c>
      <c r="L266" s="16" t="e">
        <f>'5. Riskanalys'!I266</f>
        <v>#N/A</v>
      </c>
      <c r="M266" s="16" t="e">
        <f>'5. Riskanalys'!J266</f>
        <v>#N/A</v>
      </c>
      <c r="N266" s="16" t="e">
        <f>'5. Riskanalys'!K266</f>
        <v>#N/A</v>
      </c>
      <c r="O266" s="77" t="str">
        <f>IF('5. Riskanalys'!L266="x","x",IF('5. Riskanalys'!M266&lt;&gt;"","x",""))</f>
        <v/>
      </c>
      <c r="P266" s="53"/>
      <c r="Q266" s="53"/>
      <c r="R266" s="53"/>
    </row>
    <row r="267" spans="1:18" hidden="1" x14ac:dyDescent="0.35">
      <c r="A267" s="175">
        <f>'5. Riskanalys'!A267:A268</f>
        <v>0</v>
      </c>
      <c r="K267" s="77" t="str">
        <f>'5. Riskanalys'!H267</f>
        <v>Kvalitet</v>
      </c>
      <c r="L267" s="16" t="e">
        <f>'5. Riskanalys'!I267</f>
        <v>#N/A</v>
      </c>
      <c r="M267" s="16" t="e">
        <f>'5. Riskanalys'!J267</f>
        <v>#N/A</v>
      </c>
      <c r="N267" s="16" t="e">
        <f>'5. Riskanalys'!K267</f>
        <v>#N/A</v>
      </c>
      <c r="O267" s="77" t="str">
        <f>IF('5. Riskanalys'!L267="x","x",IF('5. Riskanalys'!M267&lt;&gt;"","x",""))</f>
        <v/>
      </c>
      <c r="P267" s="53"/>
      <c r="Q267" s="53"/>
      <c r="R267" s="53"/>
    </row>
    <row r="268" spans="1:18" hidden="1" x14ac:dyDescent="0.35">
      <c r="A268" s="175"/>
      <c r="K268" s="77" t="str">
        <f>'5. Riskanalys'!H268</f>
        <v>Leverans</v>
      </c>
      <c r="L268" s="16" t="e">
        <f>'5. Riskanalys'!I268</f>
        <v>#N/A</v>
      </c>
      <c r="M268" s="16" t="e">
        <f>'5. Riskanalys'!J268</f>
        <v>#N/A</v>
      </c>
      <c r="N268" s="16" t="e">
        <f>'5. Riskanalys'!K268</f>
        <v>#N/A</v>
      </c>
      <c r="O268" s="77" t="str">
        <f>IF('5. Riskanalys'!L268="x","x",IF('5. Riskanalys'!M268&lt;&gt;"","x",""))</f>
        <v/>
      </c>
      <c r="P268" s="53"/>
      <c r="Q268" s="53"/>
      <c r="R268" s="53"/>
    </row>
    <row r="269" spans="1:18" hidden="1" x14ac:dyDescent="0.35">
      <c r="A269" s="175">
        <f>'5. Riskanalys'!A269:A270</f>
        <v>0</v>
      </c>
      <c r="K269" s="77" t="str">
        <f>'5. Riskanalys'!H269</f>
        <v>Kvalitet</v>
      </c>
      <c r="L269" s="16" t="e">
        <f>'5. Riskanalys'!I269</f>
        <v>#N/A</v>
      </c>
      <c r="M269" s="16" t="e">
        <f>'5. Riskanalys'!J269</f>
        <v>#N/A</v>
      </c>
      <c r="N269" s="16" t="e">
        <f>'5. Riskanalys'!K269</f>
        <v>#N/A</v>
      </c>
      <c r="O269" s="77" t="str">
        <f>IF('5. Riskanalys'!L269="x","x",IF('5. Riskanalys'!M269&lt;&gt;"","x",""))</f>
        <v/>
      </c>
      <c r="P269" s="53"/>
      <c r="Q269" s="53"/>
      <c r="R269" s="53"/>
    </row>
    <row r="270" spans="1:18" hidden="1" x14ac:dyDescent="0.35">
      <c r="A270" s="175"/>
      <c r="K270" s="77" t="str">
        <f>'5. Riskanalys'!H270</f>
        <v>Leverans</v>
      </c>
      <c r="L270" s="16" t="e">
        <f>'5. Riskanalys'!I270</f>
        <v>#N/A</v>
      </c>
      <c r="M270" s="16" t="e">
        <f>'5. Riskanalys'!J270</f>
        <v>#N/A</v>
      </c>
      <c r="N270" s="16" t="e">
        <f>'5. Riskanalys'!K270</f>
        <v>#N/A</v>
      </c>
      <c r="O270" s="77" t="str">
        <f>IF('5. Riskanalys'!L270="x","x",IF('5. Riskanalys'!M270&lt;&gt;"","x",""))</f>
        <v/>
      </c>
      <c r="P270" s="53"/>
      <c r="Q270" s="53"/>
      <c r="R270" s="53"/>
    </row>
    <row r="271" spans="1:18" hidden="1" x14ac:dyDescent="0.35">
      <c r="A271" s="175">
        <f>'5. Riskanalys'!A271:A272</f>
        <v>0</v>
      </c>
      <c r="K271" s="77" t="str">
        <f>'5. Riskanalys'!H271</f>
        <v>Kvalitet</v>
      </c>
      <c r="L271" s="16" t="e">
        <f>'5. Riskanalys'!I271</f>
        <v>#N/A</v>
      </c>
      <c r="M271" s="16" t="e">
        <f>'5. Riskanalys'!J271</f>
        <v>#N/A</v>
      </c>
      <c r="N271" s="16" t="e">
        <f>'5. Riskanalys'!K271</f>
        <v>#N/A</v>
      </c>
      <c r="O271" s="77" t="str">
        <f>IF('5. Riskanalys'!L271="x","x",IF('5. Riskanalys'!M271&lt;&gt;"","x",""))</f>
        <v/>
      </c>
      <c r="P271" s="53"/>
      <c r="Q271" s="53"/>
      <c r="R271" s="53"/>
    </row>
    <row r="272" spans="1:18" hidden="1" x14ac:dyDescent="0.35">
      <c r="A272" s="175"/>
      <c r="K272" s="77" t="str">
        <f>'5. Riskanalys'!H272</f>
        <v>Leverans</v>
      </c>
      <c r="L272" s="16" t="e">
        <f>'5. Riskanalys'!I272</f>
        <v>#N/A</v>
      </c>
      <c r="M272" s="16" t="e">
        <f>'5. Riskanalys'!J272</f>
        <v>#N/A</v>
      </c>
      <c r="N272" s="16" t="e">
        <f>'5. Riskanalys'!K272</f>
        <v>#N/A</v>
      </c>
      <c r="O272" s="77" t="str">
        <f>IF('5. Riskanalys'!L272="x","x",IF('5. Riskanalys'!M272&lt;&gt;"","x",""))</f>
        <v/>
      </c>
      <c r="P272" s="53"/>
      <c r="Q272" s="53"/>
      <c r="R272" s="53"/>
    </row>
    <row r="273" spans="1:18" hidden="1" x14ac:dyDescent="0.35">
      <c r="A273" s="175">
        <f>'5. Riskanalys'!A273:A274</f>
        <v>0</v>
      </c>
      <c r="K273" s="77" t="str">
        <f>'5. Riskanalys'!H273</f>
        <v>Kvalitet</v>
      </c>
      <c r="L273" s="16" t="e">
        <f>'5. Riskanalys'!I273</f>
        <v>#N/A</v>
      </c>
      <c r="M273" s="16" t="e">
        <f>'5. Riskanalys'!J273</f>
        <v>#N/A</v>
      </c>
      <c r="N273" s="16" t="e">
        <f>'5. Riskanalys'!K273</f>
        <v>#N/A</v>
      </c>
      <c r="O273" s="77" t="str">
        <f>IF('5. Riskanalys'!L273="x","x",IF('5. Riskanalys'!M273&lt;&gt;"","x",""))</f>
        <v/>
      </c>
      <c r="P273" s="53"/>
      <c r="Q273" s="53"/>
      <c r="R273" s="53"/>
    </row>
    <row r="274" spans="1:18" hidden="1" x14ac:dyDescent="0.35">
      <c r="A274" s="175"/>
      <c r="K274" s="77" t="str">
        <f>'5. Riskanalys'!H274</f>
        <v>Leverans</v>
      </c>
      <c r="L274" s="16" t="e">
        <f>'5. Riskanalys'!I274</f>
        <v>#N/A</v>
      </c>
      <c r="M274" s="16" t="e">
        <f>'5. Riskanalys'!J274</f>
        <v>#N/A</v>
      </c>
      <c r="N274" s="16" t="e">
        <f>'5. Riskanalys'!K274</f>
        <v>#N/A</v>
      </c>
      <c r="O274" s="77" t="str">
        <f>IF('5. Riskanalys'!L274="x","x",IF('5. Riskanalys'!M274&lt;&gt;"","x",""))</f>
        <v/>
      </c>
      <c r="P274" s="53"/>
      <c r="Q274" s="53"/>
      <c r="R274" s="53"/>
    </row>
    <row r="275" spans="1:18" hidden="1" x14ac:dyDescent="0.35">
      <c r="A275" s="175">
        <f>'5. Riskanalys'!A275:A276</f>
        <v>0</v>
      </c>
      <c r="K275" s="77" t="str">
        <f>'5. Riskanalys'!H275</f>
        <v>Kvalitet</v>
      </c>
      <c r="L275" s="16" t="e">
        <f>'5. Riskanalys'!I275</f>
        <v>#N/A</v>
      </c>
      <c r="M275" s="16" t="e">
        <f>'5. Riskanalys'!J275</f>
        <v>#N/A</v>
      </c>
      <c r="N275" s="16" t="e">
        <f>'5. Riskanalys'!K275</f>
        <v>#N/A</v>
      </c>
      <c r="O275" s="77" t="str">
        <f>IF('5. Riskanalys'!L275="x","x",IF('5. Riskanalys'!M275&lt;&gt;"","x",""))</f>
        <v/>
      </c>
      <c r="P275" s="53"/>
      <c r="Q275" s="53"/>
      <c r="R275" s="53"/>
    </row>
    <row r="276" spans="1:18" hidden="1" x14ac:dyDescent="0.35">
      <c r="A276" s="175"/>
      <c r="K276" s="77" t="str">
        <f>'5. Riskanalys'!H276</f>
        <v>Leverans</v>
      </c>
      <c r="L276" s="16" t="e">
        <f>'5. Riskanalys'!I276</f>
        <v>#N/A</v>
      </c>
      <c r="M276" s="16" t="e">
        <f>'5. Riskanalys'!J276</f>
        <v>#N/A</v>
      </c>
      <c r="N276" s="16" t="e">
        <f>'5. Riskanalys'!K276</f>
        <v>#N/A</v>
      </c>
      <c r="O276" s="77" t="str">
        <f>IF('5. Riskanalys'!L276="x","x",IF('5. Riskanalys'!M276&lt;&gt;"","x",""))</f>
        <v/>
      </c>
      <c r="P276" s="53"/>
      <c r="Q276" s="53"/>
      <c r="R276" s="53"/>
    </row>
    <row r="277" spans="1:18" hidden="1" x14ac:dyDescent="0.35">
      <c r="A277" s="175">
        <f>'5. Riskanalys'!A277:A278</f>
        <v>0</v>
      </c>
      <c r="K277" s="77" t="str">
        <f>'5. Riskanalys'!H277</f>
        <v>Kvalitet</v>
      </c>
      <c r="L277" s="16" t="e">
        <f>'5. Riskanalys'!I277</f>
        <v>#N/A</v>
      </c>
      <c r="M277" s="16" t="e">
        <f>'5. Riskanalys'!J277</f>
        <v>#N/A</v>
      </c>
      <c r="N277" s="16" t="e">
        <f>'5. Riskanalys'!K277</f>
        <v>#N/A</v>
      </c>
      <c r="O277" s="77" t="str">
        <f>IF('5. Riskanalys'!L277="x","x",IF('5. Riskanalys'!M277&lt;&gt;"","x",""))</f>
        <v/>
      </c>
      <c r="P277" s="53"/>
      <c r="Q277" s="53"/>
      <c r="R277" s="53"/>
    </row>
    <row r="278" spans="1:18" hidden="1" x14ac:dyDescent="0.35">
      <c r="A278" s="175"/>
      <c r="K278" s="77" t="str">
        <f>'5. Riskanalys'!H278</f>
        <v>Leverans</v>
      </c>
      <c r="L278" s="16" t="e">
        <f>'5. Riskanalys'!I278</f>
        <v>#N/A</v>
      </c>
      <c r="M278" s="16" t="e">
        <f>'5. Riskanalys'!J278</f>
        <v>#N/A</v>
      </c>
      <c r="N278" s="16" t="e">
        <f>'5. Riskanalys'!K278</f>
        <v>#N/A</v>
      </c>
      <c r="O278" s="77" t="str">
        <f>IF('5. Riskanalys'!L278="x","x",IF('5. Riskanalys'!M278&lt;&gt;"","x",""))</f>
        <v/>
      </c>
      <c r="P278" s="53"/>
      <c r="Q278" s="53"/>
      <c r="R278" s="53"/>
    </row>
    <row r="279" spans="1:18" hidden="1" x14ac:dyDescent="0.35">
      <c r="A279" s="175">
        <f>'5. Riskanalys'!A279:A280</f>
        <v>0</v>
      </c>
      <c r="K279" s="77" t="str">
        <f>'5. Riskanalys'!H279</f>
        <v>Kvalitet</v>
      </c>
      <c r="L279" s="16" t="e">
        <f>'5. Riskanalys'!I279</f>
        <v>#N/A</v>
      </c>
      <c r="M279" s="16" t="e">
        <f>'5. Riskanalys'!J279</f>
        <v>#N/A</v>
      </c>
      <c r="N279" s="16" t="e">
        <f>'5. Riskanalys'!K279</f>
        <v>#N/A</v>
      </c>
      <c r="O279" s="77" t="str">
        <f>IF('5. Riskanalys'!L279="x","x",IF('5. Riskanalys'!M279&lt;&gt;"","x",""))</f>
        <v/>
      </c>
      <c r="P279" s="53"/>
      <c r="Q279" s="53"/>
      <c r="R279" s="53"/>
    </row>
    <row r="280" spans="1:18" hidden="1" x14ac:dyDescent="0.35">
      <c r="A280" s="175"/>
      <c r="K280" s="77" t="str">
        <f>'5. Riskanalys'!H280</f>
        <v>Leverans</v>
      </c>
      <c r="L280" s="16" t="e">
        <f>'5. Riskanalys'!I280</f>
        <v>#N/A</v>
      </c>
      <c r="M280" s="16" t="e">
        <f>'5. Riskanalys'!J280</f>
        <v>#N/A</v>
      </c>
      <c r="N280" s="16" t="e">
        <f>'5. Riskanalys'!K280</f>
        <v>#N/A</v>
      </c>
      <c r="O280" s="77" t="str">
        <f>IF('5. Riskanalys'!L280="x","x",IF('5. Riskanalys'!M280&lt;&gt;"","x",""))</f>
        <v/>
      </c>
      <c r="P280" s="53"/>
      <c r="Q280" s="53"/>
      <c r="R280" s="53"/>
    </row>
    <row r="281" spans="1:18" hidden="1" x14ac:dyDescent="0.35">
      <c r="A281" s="175">
        <f>'5. Riskanalys'!A281:A282</f>
        <v>0</v>
      </c>
      <c r="K281" s="77" t="str">
        <f>'5. Riskanalys'!H281</f>
        <v>Kvalitet</v>
      </c>
      <c r="L281" s="16" t="e">
        <f>'5. Riskanalys'!I281</f>
        <v>#N/A</v>
      </c>
      <c r="M281" s="16" t="e">
        <f>'5. Riskanalys'!J281</f>
        <v>#N/A</v>
      </c>
      <c r="N281" s="16" t="e">
        <f>'5. Riskanalys'!K281</f>
        <v>#N/A</v>
      </c>
      <c r="O281" s="77" t="str">
        <f>IF('5. Riskanalys'!L281="x","x",IF('5. Riskanalys'!M281&lt;&gt;"","x",""))</f>
        <v/>
      </c>
      <c r="P281" s="53"/>
      <c r="Q281" s="53"/>
      <c r="R281" s="53"/>
    </row>
    <row r="282" spans="1:18" hidden="1" x14ac:dyDescent="0.35">
      <c r="A282" s="175"/>
      <c r="K282" s="77" t="str">
        <f>'5. Riskanalys'!H282</f>
        <v>Leverans</v>
      </c>
      <c r="L282" s="16" t="e">
        <f>'5. Riskanalys'!I282</f>
        <v>#N/A</v>
      </c>
      <c r="M282" s="16" t="e">
        <f>'5. Riskanalys'!J282</f>
        <v>#N/A</v>
      </c>
      <c r="N282" s="16" t="e">
        <f>'5. Riskanalys'!K282</f>
        <v>#N/A</v>
      </c>
      <c r="O282" s="77" t="str">
        <f>IF('5. Riskanalys'!L282="x","x",IF('5. Riskanalys'!M282&lt;&gt;"","x",""))</f>
        <v/>
      </c>
      <c r="P282" s="53"/>
      <c r="Q282" s="53"/>
      <c r="R282" s="53"/>
    </row>
    <row r="283" spans="1:18" hidden="1" x14ac:dyDescent="0.35">
      <c r="A283" s="175">
        <f>'5. Riskanalys'!A283:A284</f>
        <v>0</v>
      </c>
      <c r="K283" s="77" t="str">
        <f>'5. Riskanalys'!H283</f>
        <v>Kvalitet</v>
      </c>
      <c r="L283" s="16" t="e">
        <f>'5. Riskanalys'!I283</f>
        <v>#N/A</v>
      </c>
      <c r="M283" s="16" t="e">
        <f>'5. Riskanalys'!J283</f>
        <v>#N/A</v>
      </c>
      <c r="N283" s="16" t="e">
        <f>'5. Riskanalys'!K283</f>
        <v>#N/A</v>
      </c>
      <c r="O283" s="77" t="str">
        <f>IF('5. Riskanalys'!L283="x","x",IF('5. Riskanalys'!M283&lt;&gt;"","x",""))</f>
        <v/>
      </c>
      <c r="P283" s="53"/>
      <c r="Q283" s="53"/>
      <c r="R283" s="53"/>
    </row>
    <row r="284" spans="1:18" hidden="1" x14ac:dyDescent="0.35">
      <c r="A284" s="175"/>
      <c r="K284" s="77" t="str">
        <f>'5. Riskanalys'!H284</f>
        <v>Leverans</v>
      </c>
      <c r="L284" s="16" t="e">
        <f>'5. Riskanalys'!I284</f>
        <v>#N/A</v>
      </c>
      <c r="M284" s="16" t="e">
        <f>'5. Riskanalys'!J284</f>
        <v>#N/A</v>
      </c>
      <c r="N284" s="16" t="e">
        <f>'5. Riskanalys'!K284</f>
        <v>#N/A</v>
      </c>
      <c r="O284" s="77" t="str">
        <f>IF('5. Riskanalys'!L284="x","x",IF('5. Riskanalys'!M284&lt;&gt;"","x",""))</f>
        <v/>
      </c>
      <c r="P284" s="53"/>
      <c r="Q284" s="53"/>
      <c r="R284" s="53"/>
    </row>
    <row r="285" spans="1:18" hidden="1" x14ac:dyDescent="0.35">
      <c r="A285" s="175">
        <f>'5. Riskanalys'!A285:A286</f>
        <v>0</v>
      </c>
      <c r="K285" s="77" t="str">
        <f>'5. Riskanalys'!H285</f>
        <v>Kvalitet</v>
      </c>
      <c r="L285" s="16" t="e">
        <f>'5. Riskanalys'!I285</f>
        <v>#N/A</v>
      </c>
      <c r="M285" s="16" t="e">
        <f>'5. Riskanalys'!J285</f>
        <v>#N/A</v>
      </c>
      <c r="N285" s="16" t="e">
        <f>'5. Riskanalys'!K285</f>
        <v>#N/A</v>
      </c>
      <c r="O285" s="77" t="str">
        <f>IF('5. Riskanalys'!L285="x","x",IF('5. Riskanalys'!M285&lt;&gt;"","x",""))</f>
        <v/>
      </c>
      <c r="P285" s="53"/>
      <c r="Q285" s="53"/>
      <c r="R285" s="53"/>
    </row>
    <row r="286" spans="1:18" hidden="1" x14ac:dyDescent="0.35">
      <c r="A286" s="175"/>
      <c r="K286" s="77" t="str">
        <f>'5. Riskanalys'!H286</f>
        <v>Leverans</v>
      </c>
      <c r="L286" s="16" t="e">
        <f>'5. Riskanalys'!I286</f>
        <v>#N/A</v>
      </c>
      <c r="M286" s="16" t="e">
        <f>'5. Riskanalys'!J286</f>
        <v>#N/A</v>
      </c>
      <c r="N286" s="16" t="e">
        <f>'5. Riskanalys'!K286</f>
        <v>#N/A</v>
      </c>
      <c r="O286" s="77" t="str">
        <f>IF('5. Riskanalys'!L286="x","x",IF('5. Riskanalys'!M286&lt;&gt;"","x",""))</f>
        <v/>
      </c>
      <c r="P286" s="53"/>
      <c r="Q286" s="53"/>
      <c r="R286" s="53"/>
    </row>
    <row r="287" spans="1:18" hidden="1" x14ac:dyDescent="0.35">
      <c r="A287" s="175">
        <f>'5. Riskanalys'!A287:A288</f>
        <v>0</v>
      </c>
      <c r="K287" s="77" t="str">
        <f>'5. Riskanalys'!H287</f>
        <v>Kvalitet</v>
      </c>
      <c r="L287" s="16" t="e">
        <f>'5. Riskanalys'!I287</f>
        <v>#N/A</v>
      </c>
      <c r="M287" s="16" t="e">
        <f>'5. Riskanalys'!J287</f>
        <v>#N/A</v>
      </c>
      <c r="N287" s="16" t="e">
        <f>'5. Riskanalys'!K287</f>
        <v>#N/A</v>
      </c>
      <c r="O287" s="77" t="str">
        <f>IF('5. Riskanalys'!L287="x","x",IF('5. Riskanalys'!M287&lt;&gt;"","x",""))</f>
        <v/>
      </c>
      <c r="P287" s="53"/>
      <c r="Q287" s="53"/>
      <c r="R287" s="53"/>
    </row>
    <row r="288" spans="1:18" hidden="1" x14ac:dyDescent="0.35">
      <c r="A288" s="175"/>
      <c r="K288" s="77" t="str">
        <f>'5. Riskanalys'!H288</f>
        <v>Leverans</v>
      </c>
      <c r="L288" s="16" t="e">
        <f>'5. Riskanalys'!I288</f>
        <v>#N/A</v>
      </c>
      <c r="M288" s="16" t="e">
        <f>'5. Riskanalys'!J288</f>
        <v>#N/A</v>
      </c>
      <c r="N288" s="16" t="e">
        <f>'5. Riskanalys'!K288</f>
        <v>#N/A</v>
      </c>
      <c r="O288" s="77" t="str">
        <f>IF('5. Riskanalys'!L288="x","x",IF('5. Riskanalys'!M288&lt;&gt;"","x",""))</f>
        <v/>
      </c>
      <c r="P288" s="53"/>
      <c r="Q288" s="53"/>
      <c r="R288" s="53"/>
    </row>
    <row r="289" spans="1:18" hidden="1" x14ac:dyDescent="0.35">
      <c r="A289" s="175">
        <f>'5. Riskanalys'!A289:A290</f>
        <v>0</v>
      </c>
      <c r="K289" s="77" t="str">
        <f>'5. Riskanalys'!H289</f>
        <v>Kvalitet</v>
      </c>
      <c r="L289" s="16" t="e">
        <f>'5. Riskanalys'!I289</f>
        <v>#N/A</v>
      </c>
      <c r="M289" s="16" t="e">
        <f>'5. Riskanalys'!J289</f>
        <v>#N/A</v>
      </c>
      <c r="N289" s="16" t="e">
        <f>'5. Riskanalys'!K289</f>
        <v>#N/A</v>
      </c>
      <c r="O289" s="77" t="str">
        <f>IF('5. Riskanalys'!L289="x","x",IF('5. Riskanalys'!M289&lt;&gt;"","x",""))</f>
        <v/>
      </c>
      <c r="P289" s="53"/>
      <c r="Q289" s="53"/>
      <c r="R289" s="53"/>
    </row>
    <row r="290" spans="1:18" hidden="1" x14ac:dyDescent="0.35">
      <c r="A290" s="175"/>
      <c r="K290" s="77" t="str">
        <f>'5. Riskanalys'!H290</f>
        <v>Leverans</v>
      </c>
      <c r="L290" s="16" t="e">
        <f>'5. Riskanalys'!I290</f>
        <v>#N/A</v>
      </c>
      <c r="M290" s="16" t="e">
        <f>'5. Riskanalys'!J290</f>
        <v>#N/A</v>
      </c>
      <c r="N290" s="16" t="e">
        <f>'5. Riskanalys'!K290</f>
        <v>#N/A</v>
      </c>
      <c r="O290" s="77" t="str">
        <f>IF('5. Riskanalys'!L290="x","x",IF('5. Riskanalys'!M290&lt;&gt;"","x",""))</f>
        <v/>
      </c>
      <c r="P290" s="53"/>
      <c r="Q290" s="53"/>
      <c r="R290" s="53"/>
    </row>
    <row r="291" spans="1:18" hidden="1" x14ac:dyDescent="0.35">
      <c r="A291" s="175">
        <f>'5. Riskanalys'!A291:A292</f>
        <v>0</v>
      </c>
      <c r="K291" s="77" t="str">
        <f>'5. Riskanalys'!H291</f>
        <v>Kvalitet</v>
      </c>
      <c r="L291" s="16" t="e">
        <f>'5. Riskanalys'!I291</f>
        <v>#N/A</v>
      </c>
      <c r="M291" s="16" t="e">
        <f>'5. Riskanalys'!J291</f>
        <v>#N/A</v>
      </c>
      <c r="N291" s="16" t="e">
        <f>'5. Riskanalys'!K291</f>
        <v>#N/A</v>
      </c>
      <c r="O291" s="77" t="str">
        <f>IF('5. Riskanalys'!L291="x","x",IF('5. Riskanalys'!M291&lt;&gt;"","x",""))</f>
        <v/>
      </c>
      <c r="P291" s="53"/>
      <c r="Q291" s="53"/>
      <c r="R291" s="53"/>
    </row>
    <row r="292" spans="1:18" hidden="1" x14ac:dyDescent="0.35">
      <c r="A292" s="175"/>
      <c r="K292" s="77" t="str">
        <f>'5. Riskanalys'!H292</f>
        <v>Leverans</v>
      </c>
      <c r="L292" s="16" t="e">
        <f>'5. Riskanalys'!I292</f>
        <v>#N/A</v>
      </c>
      <c r="M292" s="16" t="e">
        <f>'5. Riskanalys'!J292</f>
        <v>#N/A</v>
      </c>
      <c r="N292" s="16" t="e">
        <f>'5. Riskanalys'!K292</f>
        <v>#N/A</v>
      </c>
      <c r="O292" s="77" t="str">
        <f>IF('5. Riskanalys'!L292="x","x",IF('5. Riskanalys'!M292&lt;&gt;"","x",""))</f>
        <v/>
      </c>
      <c r="P292" s="53"/>
      <c r="Q292" s="53"/>
      <c r="R292" s="53"/>
    </row>
    <row r="293" spans="1:18" hidden="1" x14ac:dyDescent="0.35">
      <c r="A293" s="175">
        <f>'5. Riskanalys'!A293:A294</f>
        <v>0</v>
      </c>
      <c r="K293" s="77" t="str">
        <f>'5. Riskanalys'!H293</f>
        <v>Kvalitet</v>
      </c>
      <c r="L293" s="16" t="e">
        <f>'5. Riskanalys'!I293</f>
        <v>#N/A</v>
      </c>
      <c r="M293" s="16" t="e">
        <f>'5. Riskanalys'!J293</f>
        <v>#N/A</v>
      </c>
      <c r="N293" s="16" t="e">
        <f>'5. Riskanalys'!K293</f>
        <v>#N/A</v>
      </c>
      <c r="O293" s="77" t="str">
        <f>IF('5. Riskanalys'!L293="x","x",IF('5. Riskanalys'!M293&lt;&gt;"","x",""))</f>
        <v/>
      </c>
      <c r="P293" s="53"/>
      <c r="Q293" s="53"/>
      <c r="R293" s="53"/>
    </row>
    <row r="294" spans="1:18" hidden="1" x14ac:dyDescent="0.35">
      <c r="A294" s="175"/>
      <c r="K294" s="77" t="str">
        <f>'5. Riskanalys'!H294</f>
        <v>Leverans</v>
      </c>
      <c r="L294" s="16" t="e">
        <f>'5. Riskanalys'!I294</f>
        <v>#N/A</v>
      </c>
      <c r="M294" s="16" t="e">
        <f>'5. Riskanalys'!J294</f>
        <v>#N/A</v>
      </c>
      <c r="N294" s="16" t="e">
        <f>'5. Riskanalys'!K294</f>
        <v>#N/A</v>
      </c>
      <c r="O294" s="77" t="str">
        <f>IF('5. Riskanalys'!L294="x","x",IF('5. Riskanalys'!M294&lt;&gt;"","x",""))</f>
        <v/>
      </c>
      <c r="P294" s="53"/>
      <c r="Q294" s="53"/>
      <c r="R294" s="53"/>
    </row>
    <row r="295" spans="1:18" hidden="1" x14ac:dyDescent="0.35">
      <c r="A295" s="175">
        <f>'5. Riskanalys'!A295:A296</f>
        <v>0</v>
      </c>
      <c r="K295" s="77" t="str">
        <f>'5. Riskanalys'!H295</f>
        <v>Kvalitet</v>
      </c>
      <c r="L295" s="16" t="e">
        <f>'5. Riskanalys'!I295</f>
        <v>#N/A</v>
      </c>
      <c r="M295" s="16" t="e">
        <f>'5. Riskanalys'!J295</f>
        <v>#N/A</v>
      </c>
      <c r="N295" s="16" t="e">
        <f>'5. Riskanalys'!K295</f>
        <v>#N/A</v>
      </c>
      <c r="O295" s="77" t="str">
        <f>IF('5. Riskanalys'!L295="x","x",IF('5. Riskanalys'!M295&lt;&gt;"","x",""))</f>
        <v/>
      </c>
      <c r="P295" s="53"/>
      <c r="Q295" s="53"/>
      <c r="R295" s="53"/>
    </row>
    <row r="296" spans="1:18" hidden="1" x14ac:dyDescent="0.35">
      <c r="A296" s="175"/>
      <c r="K296" s="77" t="str">
        <f>'5. Riskanalys'!H296</f>
        <v>Leverans</v>
      </c>
      <c r="L296" s="16" t="e">
        <f>'5. Riskanalys'!I296</f>
        <v>#N/A</v>
      </c>
      <c r="M296" s="16" t="e">
        <f>'5. Riskanalys'!J296</f>
        <v>#N/A</v>
      </c>
      <c r="N296" s="16" t="e">
        <f>'5. Riskanalys'!K296</f>
        <v>#N/A</v>
      </c>
      <c r="O296" s="77" t="str">
        <f>IF('5. Riskanalys'!L296="x","x",IF('5. Riskanalys'!M296&lt;&gt;"","x",""))</f>
        <v/>
      </c>
      <c r="P296" s="53"/>
      <c r="Q296" s="53"/>
      <c r="R296" s="53"/>
    </row>
    <row r="297" spans="1:18" hidden="1" x14ac:dyDescent="0.35">
      <c r="A297" s="175" t="e">
        <f>'5. Riskanalys'!#REF!</f>
        <v>#REF!</v>
      </c>
      <c r="K297" s="77" t="e">
        <f>'5. Riskanalys'!#REF!</f>
        <v>#REF!</v>
      </c>
      <c r="L297" s="16" t="e">
        <f>'5. Riskanalys'!#REF!</f>
        <v>#REF!</v>
      </c>
      <c r="M297" s="16" t="e">
        <f>'5. Riskanalys'!#REF!</f>
        <v>#REF!</v>
      </c>
      <c r="N297" s="16" t="e">
        <f>'5. Riskanalys'!#REF!</f>
        <v>#REF!</v>
      </c>
      <c r="O297" s="77" t="e">
        <f>IF('5. Riskanalys'!#REF!="x","x",IF('5. Riskanalys'!#REF!&lt;&gt;"","x",""))</f>
        <v>#REF!</v>
      </c>
      <c r="P297" s="53"/>
      <c r="Q297" s="53"/>
      <c r="R297" s="53"/>
    </row>
    <row r="298" spans="1:18" hidden="1" x14ac:dyDescent="0.35">
      <c r="A298" s="175"/>
      <c r="K298" s="77" t="e">
        <f>'5. Riskanalys'!#REF!</f>
        <v>#REF!</v>
      </c>
      <c r="L298" s="16" t="e">
        <f>'5. Riskanalys'!#REF!</f>
        <v>#REF!</v>
      </c>
      <c r="M298" s="16" t="e">
        <f>'5. Riskanalys'!#REF!</f>
        <v>#REF!</v>
      </c>
      <c r="N298" s="16" t="e">
        <f>'5. Riskanalys'!#REF!</f>
        <v>#REF!</v>
      </c>
      <c r="O298" s="77" t="e">
        <f>IF('5. Riskanalys'!#REF!="x","x",IF('5. Riskanalys'!#REF!&lt;&gt;"","x",""))</f>
        <v>#REF!</v>
      </c>
      <c r="P298" s="53"/>
      <c r="Q298" s="53"/>
      <c r="R298" s="53"/>
    </row>
    <row r="299" spans="1:18" hidden="1" x14ac:dyDescent="0.35">
      <c r="A299" s="175" t="e">
        <f>'5. Riskanalys'!#REF!</f>
        <v>#REF!</v>
      </c>
      <c r="K299" s="77" t="e">
        <f>'5. Riskanalys'!#REF!</f>
        <v>#REF!</v>
      </c>
      <c r="L299" s="16" t="e">
        <f>'5. Riskanalys'!#REF!</f>
        <v>#REF!</v>
      </c>
      <c r="M299" s="16" t="e">
        <f>'5. Riskanalys'!#REF!</f>
        <v>#REF!</v>
      </c>
      <c r="N299" s="16" t="e">
        <f>'5. Riskanalys'!#REF!</f>
        <v>#REF!</v>
      </c>
      <c r="O299" s="77" t="e">
        <f>IF('5. Riskanalys'!#REF!="x","x",IF('5. Riskanalys'!#REF!&lt;&gt;"","x",""))</f>
        <v>#REF!</v>
      </c>
      <c r="P299" s="53"/>
      <c r="Q299" s="53"/>
      <c r="R299" s="53"/>
    </row>
    <row r="300" spans="1:18" hidden="1" x14ac:dyDescent="0.35">
      <c r="A300" s="175"/>
      <c r="K300" s="77" t="e">
        <f>'5. Riskanalys'!#REF!</f>
        <v>#REF!</v>
      </c>
      <c r="L300" s="16" t="e">
        <f>'5. Riskanalys'!#REF!</f>
        <v>#REF!</v>
      </c>
      <c r="M300" s="16" t="e">
        <f>'5. Riskanalys'!#REF!</f>
        <v>#REF!</v>
      </c>
      <c r="N300" s="16" t="e">
        <f>'5. Riskanalys'!#REF!</f>
        <v>#REF!</v>
      </c>
      <c r="O300" s="77" t="e">
        <f>IF('5. Riskanalys'!#REF!="x","x",IF('5. Riskanalys'!#REF!&lt;&gt;"","x",""))</f>
        <v>#REF!</v>
      </c>
      <c r="P300" s="53"/>
      <c r="Q300" s="53"/>
      <c r="R300" s="53"/>
    </row>
    <row r="301" spans="1:18" hidden="1" x14ac:dyDescent="0.35">
      <c r="A301" s="175" t="e">
        <f>'5. Riskanalys'!#REF!</f>
        <v>#REF!</v>
      </c>
      <c r="K301" s="77" t="e">
        <f>'5. Riskanalys'!#REF!</f>
        <v>#REF!</v>
      </c>
      <c r="L301" s="16" t="e">
        <f>'5. Riskanalys'!#REF!</f>
        <v>#REF!</v>
      </c>
      <c r="M301" s="16" t="e">
        <f>'5. Riskanalys'!#REF!</f>
        <v>#REF!</v>
      </c>
      <c r="N301" s="16" t="e">
        <f>'5. Riskanalys'!#REF!</f>
        <v>#REF!</v>
      </c>
      <c r="O301" s="77" t="e">
        <f>IF('5. Riskanalys'!#REF!="x","x",IF('5. Riskanalys'!#REF!&lt;&gt;"","x",""))</f>
        <v>#REF!</v>
      </c>
      <c r="P301" s="53"/>
      <c r="Q301" s="53"/>
      <c r="R301" s="53"/>
    </row>
    <row r="302" spans="1:18" hidden="1" x14ac:dyDescent="0.35">
      <c r="A302" s="175"/>
      <c r="K302" s="77" t="e">
        <f>'5. Riskanalys'!#REF!</f>
        <v>#REF!</v>
      </c>
      <c r="L302" s="16" t="e">
        <f>'5. Riskanalys'!#REF!</f>
        <v>#REF!</v>
      </c>
      <c r="M302" s="16" t="e">
        <f>'5. Riskanalys'!#REF!</f>
        <v>#REF!</v>
      </c>
      <c r="N302" s="16" t="e">
        <f>'5. Riskanalys'!#REF!</f>
        <v>#REF!</v>
      </c>
      <c r="O302" s="77" t="e">
        <f>IF('5. Riskanalys'!#REF!="x","x",IF('5. Riskanalys'!#REF!&lt;&gt;"","x",""))</f>
        <v>#REF!</v>
      </c>
      <c r="P302" s="53"/>
      <c r="Q302" s="53"/>
      <c r="R302" s="53"/>
    </row>
  </sheetData>
  <sheetProtection sheet="1" objects="1" scenarios="1"/>
  <autoFilter ref="A7:R302">
    <filterColumn colId="14">
      <filters>
        <filter val="x"/>
      </filters>
    </filterColumn>
  </autoFilter>
  <mergeCells count="582">
    <mergeCell ref="A287:A288"/>
    <mergeCell ref="A289:A290"/>
    <mergeCell ref="A291:A292"/>
    <mergeCell ref="A293:A294"/>
    <mergeCell ref="A295:A296"/>
    <mergeCell ref="A297:A298"/>
    <mergeCell ref="A299:A300"/>
    <mergeCell ref="A301:A302"/>
    <mergeCell ref="A269:A270"/>
    <mergeCell ref="A271:A272"/>
    <mergeCell ref="A273:A274"/>
    <mergeCell ref="A275:A276"/>
    <mergeCell ref="A277:A278"/>
    <mergeCell ref="A279:A280"/>
    <mergeCell ref="A281:A282"/>
    <mergeCell ref="A283:A284"/>
    <mergeCell ref="A285:A286"/>
    <mergeCell ref="A251:A252"/>
    <mergeCell ref="A253:A254"/>
    <mergeCell ref="A255:A256"/>
    <mergeCell ref="A257:A258"/>
    <mergeCell ref="A259:A260"/>
    <mergeCell ref="A261:A262"/>
    <mergeCell ref="A263:A264"/>
    <mergeCell ref="A265:A266"/>
    <mergeCell ref="A267:A268"/>
    <mergeCell ref="A233:A234"/>
    <mergeCell ref="A235:A236"/>
    <mergeCell ref="A237:A238"/>
    <mergeCell ref="A239:A240"/>
    <mergeCell ref="A241:A242"/>
    <mergeCell ref="A243:A244"/>
    <mergeCell ref="A245:A246"/>
    <mergeCell ref="A247:A248"/>
    <mergeCell ref="A249:A250"/>
    <mergeCell ref="A215:A216"/>
    <mergeCell ref="A217:A218"/>
    <mergeCell ref="A219:A220"/>
    <mergeCell ref="A221:A222"/>
    <mergeCell ref="A223:A224"/>
    <mergeCell ref="A225:A226"/>
    <mergeCell ref="A227:A228"/>
    <mergeCell ref="A229:A230"/>
    <mergeCell ref="A231:A232"/>
    <mergeCell ref="A197:A198"/>
    <mergeCell ref="A199:A200"/>
    <mergeCell ref="A201:A202"/>
    <mergeCell ref="A203:A204"/>
    <mergeCell ref="A205:A206"/>
    <mergeCell ref="A207:A208"/>
    <mergeCell ref="A209:A210"/>
    <mergeCell ref="A211:A212"/>
    <mergeCell ref="A213:A214"/>
    <mergeCell ref="A179:A180"/>
    <mergeCell ref="A181:A182"/>
    <mergeCell ref="A183:A184"/>
    <mergeCell ref="A185:A186"/>
    <mergeCell ref="A187:A188"/>
    <mergeCell ref="A189:A190"/>
    <mergeCell ref="A191:A192"/>
    <mergeCell ref="A193:A194"/>
    <mergeCell ref="A195:A196"/>
    <mergeCell ref="A161:A162"/>
    <mergeCell ref="A163:A164"/>
    <mergeCell ref="A165:A166"/>
    <mergeCell ref="A167:A168"/>
    <mergeCell ref="A169:A170"/>
    <mergeCell ref="A171:A172"/>
    <mergeCell ref="A173:A174"/>
    <mergeCell ref="A175:A176"/>
    <mergeCell ref="A177:A178"/>
    <mergeCell ref="A8:A9"/>
    <mergeCell ref="B8:B9"/>
    <mergeCell ref="C8:C9"/>
    <mergeCell ref="D8:D9"/>
    <mergeCell ref="E8:E9"/>
    <mergeCell ref="G8:G9"/>
    <mergeCell ref="I8:I9"/>
    <mergeCell ref="I10:I11"/>
    <mergeCell ref="A12:A13"/>
    <mergeCell ref="B12:B13"/>
    <mergeCell ref="C12:C13"/>
    <mergeCell ref="D12:D13"/>
    <mergeCell ref="E12:E13"/>
    <mergeCell ref="G12:G13"/>
    <mergeCell ref="I12:I13"/>
    <mergeCell ref="A10:A11"/>
    <mergeCell ref="B10:B11"/>
    <mergeCell ref="C10:C11"/>
    <mergeCell ref="D10:D11"/>
    <mergeCell ref="E10:E11"/>
    <mergeCell ref="G10:G11"/>
    <mergeCell ref="I14:I15"/>
    <mergeCell ref="A16:A17"/>
    <mergeCell ref="B16:B17"/>
    <mergeCell ref="C16:C17"/>
    <mergeCell ref="D16:D17"/>
    <mergeCell ref="E16:E17"/>
    <mergeCell ref="G16:G17"/>
    <mergeCell ref="I16:I17"/>
    <mergeCell ref="A14:A15"/>
    <mergeCell ref="B14:B15"/>
    <mergeCell ref="C14:C15"/>
    <mergeCell ref="D14:D15"/>
    <mergeCell ref="E14:E15"/>
    <mergeCell ref="G14:G15"/>
    <mergeCell ref="I18:I19"/>
    <mergeCell ref="A20:A21"/>
    <mergeCell ref="B20:B21"/>
    <mergeCell ref="C20:C21"/>
    <mergeCell ref="D20:D21"/>
    <mergeCell ref="E20:E21"/>
    <mergeCell ref="G20:G21"/>
    <mergeCell ref="I20:I21"/>
    <mergeCell ref="A18:A19"/>
    <mergeCell ref="B18:B19"/>
    <mergeCell ref="C18:C19"/>
    <mergeCell ref="D18:D19"/>
    <mergeCell ref="E18:E19"/>
    <mergeCell ref="G18:G19"/>
    <mergeCell ref="I22:I23"/>
    <mergeCell ref="A24:A25"/>
    <mergeCell ref="B24:B25"/>
    <mergeCell ref="C24:C25"/>
    <mergeCell ref="D24:D25"/>
    <mergeCell ref="E24:E25"/>
    <mergeCell ref="G24:G25"/>
    <mergeCell ref="I24:I25"/>
    <mergeCell ref="A22:A23"/>
    <mergeCell ref="B22:B23"/>
    <mergeCell ref="C22:C23"/>
    <mergeCell ref="D22:D23"/>
    <mergeCell ref="E22:E23"/>
    <mergeCell ref="G22:G23"/>
    <mergeCell ref="I26:I27"/>
    <mergeCell ref="A28:A29"/>
    <mergeCell ref="B28:B29"/>
    <mergeCell ref="C28:C29"/>
    <mergeCell ref="D28:D29"/>
    <mergeCell ref="E28:E29"/>
    <mergeCell ref="G28:G29"/>
    <mergeCell ref="I28:I29"/>
    <mergeCell ref="A26:A27"/>
    <mergeCell ref="B26:B27"/>
    <mergeCell ref="C26:C27"/>
    <mergeCell ref="D26:D27"/>
    <mergeCell ref="E26:E27"/>
    <mergeCell ref="G26:G27"/>
    <mergeCell ref="I30:I31"/>
    <mergeCell ref="A32:A33"/>
    <mergeCell ref="B32:B33"/>
    <mergeCell ref="C32:C33"/>
    <mergeCell ref="D32:D33"/>
    <mergeCell ref="E32:E33"/>
    <mergeCell ref="G32:G33"/>
    <mergeCell ref="I32:I33"/>
    <mergeCell ref="A30:A31"/>
    <mergeCell ref="B30:B31"/>
    <mergeCell ref="C30:C31"/>
    <mergeCell ref="D30:D31"/>
    <mergeCell ref="E30:E31"/>
    <mergeCell ref="G30:G31"/>
    <mergeCell ref="I40:I41"/>
    <mergeCell ref="A38:A39"/>
    <mergeCell ref="B38:B39"/>
    <mergeCell ref="C38:C39"/>
    <mergeCell ref="D38:D39"/>
    <mergeCell ref="E38:E39"/>
    <mergeCell ref="G38:G39"/>
    <mergeCell ref="I34:I35"/>
    <mergeCell ref="A36:A37"/>
    <mergeCell ref="B36:B37"/>
    <mergeCell ref="C36:C37"/>
    <mergeCell ref="D36:D37"/>
    <mergeCell ref="E36:E37"/>
    <mergeCell ref="G36:G37"/>
    <mergeCell ref="I36:I37"/>
    <mergeCell ref="A34:A35"/>
    <mergeCell ref="B34:B35"/>
    <mergeCell ref="C34:C35"/>
    <mergeCell ref="D34:D35"/>
    <mergeCell ref="E34:E35"/>
    <mergeCell ref="G34:G35"/>
    <mergeCell ref="A6:D6"/>
    <mergeCell ref="E6:J6"/>
    <mergeCell ref="K6:N6"/>
    <mergeCell ref="I42:I43"/>
    <mergeCell ref="A44:A45"/>
    <mergeCell ref="B44:B45"/>
    <mergeCell ref="C44:C45"/>
    <mergeCell ref="D44:D45"/>
    <mergeCell ref="E44:E45"/>
    <mergeCell ref="G44:G45"/>
    <mergeCell ref="I44:I45"/>
    <mergeCell ref="A42:A43"/>
    <mergeCell ref="B42:B43"/>
    <mergeCell ref="C42:C43"/>
    <mergeCell ref="D42:D43"/>
    <mergeCell ref="E42:E43"/>
    <mergeCell ref="G42:G43"/>
    <mergeCell ref="I38:I39"/>
    <mergeCell ref="A40:A41"/>
    <mergeCell ref="B40:B41"/>
    <mergeCell ref="C40:C41"/>
    <mergeCell ref="D40:D41"/>
    <mergeCell ref="E40:E41"/>
    <mergeCell ref="G40:G41"/>
    <mergeCell ref="A46:A47"/>
    <mergeCell ref="B46:B47"/>
    <mergeCell ref="C46:C47"/>
    <mergeCell ref="D46:D47"/>
    <mergeCell ref="E46:E47"/>
    <mergeCell ref="G46:G47"/>
    <mergeCell ref="I46:I47"/>
    <mergeCell ref="A48:A49"/>
    <mergeCell ref="B48:B49"/>
    <mergeCell ref="C48:C49"/>
    <mergeCell ref="D48:D49"/>
    <mergeCell ref="E48:E49"/>
    <mergeCell ref="G48:G49"/>
    <mergeCell ref="I48:I49"/>
    <mergeCell ref="A50:A51"/>
    <mergeCell ref="B50:B51"/>
    <mergeCell ref="C50:C51"/>
    <mergeCell ref="D50:D51"/>
    <mergeCell ref="E50:E51"/>
    <mergeCell ref="G50:G51"/>
    <mergeCell ref="I50:I51"/>
    <mergeCell ref="A52:A53"/>
    <mergeCell ref="B52:B53"/>
    <mergeCell ref="C52:C53"/>
    <mergeCell ref="D52:D53"/>
    <mergeCell ref="E52:E53"/>
    <mergeCell ref="G52:G53"/>
    <mergeCell ref="I52:I53"/>
    <mergeCell ref="A54:A55"/>
    <mergeCell ref="B54:B55"/>
    <mergeCell ref="C54:C55"/>
    <mergeCell ref="D54:D55"/>
    <mergeCell ref="E54:E55"/>
    <mergeCell ref="G54:G55"/>
    <mergeCell ref="I54:I55"/>
    <mergeCell ref="A56:A57"/>
    <mergeCell ref="B56:B57"/>
    <mergeCell ref="C56:C57"/>
    <mergeCell ref="D56:D57"/>
    <mergeCell ref="E56:E57"/>
    <mergeCell ref="G56:G57"/>
    <mergeCell ref="I56:I57"/>
    <mergeCell ref="A58:A59"/>
    <mergeCell ref="B58:B59"/>
    <mergeCell ref="C58:C59"/>
    <mergeCell ref="D58:D59"/>
    <mergeCell ref="E58:E59"/>
    <mergeCell ref="G58:G59"/>
    <mergeCell ref="I58:I59"/>
    <mergeCell ref="A60:A61"/>
    <mergeCell ref="B60:B61"/>
    <mergeCell ref="C60:C61"/>
    <mergeCell ref="D60:D61"/>
    <mergeCell ref="E60:E61"/>
    <mergeCell ref="G60:G61"/>
    <mergeCell ref="I60:I61"/>
    <mergeCell ref="A62:A63"/>
    <mergeCell ref="B62:B63"/>
    <mergeCell ref="C62:C63"/>
    <mergeCell ref="D62:D63"/>
    <mergeCell ref="E62:E63"/>
    <mergeCell ref="G62:G63"/>
    <mergeCell ref="I62:I63"/>
    <mergeCell ref="A64:A65"/>
    <mergeCell ref="B64:B65"/>
    <mergeCell ref="C64:C65"/>
    <mergeCell ref="D64:D65"/>
    <mergeCell ref="E64:E65"/>
    <mergeCell ref="G64:G65"/>
    <mergeCell ref="I64:I65"/>
    <mergeCell ref="A66:A67"/>
    <mergeCell ref="B66:B67"/>
    <mergeCell ref="C66:C67"/>
    <mergeCell ref="D66:D67"/>
    <mergeCell ref="E66:E67"/>
    <mergeCell ref="G66:G67"/>
    <mergeCell ref="I66:I67"/>
    <mergeCell ref="A68:A69"/>
    <mergeCell ref="B68:B69"/>
    <mergeCell ref="C68:C69"/>
    <mergeCell ref="D68:D69"/>
    <mergeCell ref="E68:E69"/>
    <mergeCell ref="G68:G69"/>
    <mergeCell ref="I68:I69"/>
    <mergeCell ref="A70:A71"/>
    <mergeCell ref="B70:B71"/>
    <mergeCell ref="C70:C71"/>
    <mergeCell ref="D70:D71"/>
    <mergeCell ref="E70:E71"/>
    <mergeCell ref="G70:G71"/>
    <mergeCell ref="I70:I71"/>
    <mergeCell ref="A72:A73"/>
    <mergeCell ref="B72:B73"/>
    <mergeCell ref="C72:C73"/>
    <mergeCell ref="D72:D73"/>
    <mergeCell ref="E72:E73"/>
    <mergeCell ref="G72:G73"/>
    <mergeCell ref="I72:I73"/>
    <mergeCell ref="A74:A75"/>
    <mergeCell ref="B74:B75"/>
    <mergeCell ref="C74:C75"/>
    <mergeCell ref="D74:D75"/>
    <mergeCell ref="E74:E75"/>
    <mergeCell ref="G74:G75"/>
    <mergeCell ref="I74:I75"/>
    <mergeCell ref="A76:A77"/>
    <mergeCell ref="B76:B77"/>
    <mergeCell ref="C76:C77"/>
    <mergeCell ref="D76:D77"/>
    <mergeCell ref="E76:E77"/>
    <mergeCell ref="G76:G77"/>
    <mergeCell ref="I76:I77"/>
    <mergeCell ref="A78:A79"/>
    <mergeCell ref="B78:B79"/>
    <mergeCell ref="C78:C79"/>
    <mergeCell ref="D78:D79"/>
    <mergeCell ref="E78:E79"/>
    <mergeCell ref="G78:G79"/>
    <mergeCell ref="I78:I79"/>
    <mergeCell ref="A80:A81"/>
    <mergeCell ref="B80:B81"/>
    <mergeCell ref="C80:C81"/>
    <mergeCell ref="D80:D81"/>
    <mergeCell ref="E80:E81"/>
    <mergeCell ref="G80:G81"/>
    <mergeCell ref="I80:I81"/>
    <mergeCell ref="A82:A83"/>
    <mergeCell ref="B82:B83"/>
    <mergeCell ref="C82:C83"/>
    <mergeCell ref="D82:D83"/>
    <mergeCell ref="E82:E83"/>
    <mergeCell ref="G82:G83"/>
    <mergeCell ref="I82:I83"/>
    <mergeCell ref="A84:A85"/>
    <mergeCell ref="B84:B85"/>
    <mergeCell ref="C84:C85"/>
    <mergeCell ref="D84:D85"/>
    <mergeCell ref="E84:E85"/>
    <mergeCell ref="G84:G85"/>
    <mergeCell ref="I84:I85"/>
    <mergeCell ref="A86:A87"/>
    <mergeCell ref="B86:B87"/>
    <mergeCell ref="C86:C87"/>
    <mergeCell ref="D86:D87"/>
    <mergeCell ref="E86:E87"/>
    <mergeCell ref="G86:G87"/>
    <mergeCell ref="I86:I87"/>
    <mergeCell ref="A88:A89"/>
    <mergeCell ref="B88:B89"/>
    <mergeCell ref="C88:C89"/>
    <mergeCell ref="D88:D89"/>
    <mergeCell ref="E88:E89"/>
    <mergeCell ref="G88:G89"/>
    <mergeCell ref="I88:I89"/>
    <mergeCell ref="A90:A91"/>
    <mergeCell ref="B90:B91"/>
    <mergeCell ref="C90:C91"/>
    <mergeCell ref="D90:D91"/>
    <mergeCell ref="E90:E91"/>
    <mergeCell ref="G90:G91"/>
    <mergeCell ref="I90:I91"/>
    <mergeCell ref="A92:A93"/>
    <mergeCell ref="B92:B93"/>
    <mergeCell ref="C92:C93"/>
    <mergeCell ref="D92:D93"/>
    <mergeCell ref="E92:E93"/>
    <mergeCell ref="G92:G93"/>
    <mergeCell ref="I92:I93"/>
    <mergeCell ref="A94:A95"/>
    <mergeCell ref="B94:B95"/>
    <mergeCell ref="C94:C95"/>
    <mergeCell ref="D94:D95"/>
    <mergeCell ref="E94:E95"/>
    <mergeCell ref="G94:G95"/>
    <mergeCell ref="I94:I95"/>
    <mergeCell ref="A96:A97"/>
    <mergeCell ref="B96:B97"/>
    <mergeCell ref="C96:C97"/>
    <mergeCell ref="D96:D97"/>
    <mergeCell ref="E96:E97"/>
    <mergeCell ref="G96:G97"/>
    <mergeCell ref="I96:I97"/>
    <mergeCell ref="A98:A99"/>
    <mergeCell ref="B98:B99"/>
    <mergeCell ref="C98:C99"/>
    <mergeCell ref="D98:D99"/>
    <mergeCell ref="E98:E99"/>
    <mergeCell ref="G98:G99"/>
    <mergeCell ref="I98:I99"/>
    <mergeCell ref="A100:A101"/>
    <mergeCell ref="B100:B101"/>
    <mergeCell ref="C100:C101"/>
    <mergeCell ref="D100:D101"/>
    <mergeCell ref="E100:E101"/>
    <mergeCell ref="G100:G101"/>
    <mergeCell ref="I100:I101"/>
    <mergeCell ref="A102:A103"/>
    <mergeCell ref="B102:B103"/>
    <mergeCell ref="C102:C103"/>
    <mergeCell ref="D102:D103"/>
    <mergeCell ref="E102:E103"/>
    <mergeCell ref="G102:G103"/>
    <mergeCell ref="I102:I103"/>
    <mergeCell ref="A104:A105"/>
    <mergeCell ref="B104:B105"/>
    <mergeCell ref="C104:C105"/>
    <mergeCell ref="D104:D105"/>
    <mergeCell ref="E104:E105"/>
    <mergeCell ref="G104:G105"/>
    <mergeCell ref="I104:I105"/>
    <mergeCell ref="A106:A107"/>
    <mergeCell ref="B106:B107"/>
    <mergeCell ref="C106:C107"/>
    <mergeCell ref="D106:D107"/>
    <mergeCell ref="E106:E107"/>
    <mergeCell ref="G106:G107"/>
    <mergeCell ref="I106:I107"/>
    <mergeCell ref="A108:A109"/>
    <mergeCell ref="B108:B109"/>
    <mergeCell ref="C108:C109"/>
    <mergeCell ref="D108:D109"/>
    <mergeCell ref="E108:E109"/>
    <mergeCell ref="G108:G109"/>
    <mergeCell ref="I108:I109"/>
    <mergeCell ref="A110:A111"/>
    <mergeCell ref="B110:B111"/>
    <mergeCell ref="C110:C111"/>
    <mergeCell ref="D110:D111"/>
    <mergeCell ref="E110:E111"/>
    <mergeCell ref="G110:G111"/>
    <mergeCell ref="I110:I111"/>
    <mergeCell ref="A112:A113"/>
    <mergeCell ref="B112:B113"/>
    <mergeCell ref="C112:C113"/>
    <mergeCell ref="D112:D113"/>
    <mergeCell ref="E112:E113"/>
    <mergeCell ref="G112:G113"/>
    <mergeCell ref="I112:I113"/>
    <mergeCell ref="A114:A115"/>
    <mergeCell ref="B114:B115"/>
    <mergeCell ref="C114:C115"/>
    <mergeCell ref="D114:D115"/>
    <mergeCell ref="E114:E115"/>
    <mergeCell ref="G114:G115"/>
    <mergeCell ref="I114:I115"/>
    <mergeCell ref="A116:A117"/>
    <mergeCell ref="B116:B117"/>
    <mergeCell ref="C116:C117"/>
    <mergeCell ref="D116:D117"/>
    <mergeCell ref="E116:E117"/>
    <mergeCell ref="G116:G117"/>
    <mergeCell ref="I116:I117"/>
    <mergeCell ref="A118:A119"/>
    <mergeCell ref="B118:B119"/>
    <mergeCell ref="C118:C119"/>
    <mergeCell ref="D118:D119"/>
    <mergeCell ref="E118:E119"/>
    <mergeCell ref="G118:G119"/>
    <mergeCell ref="I118:I119"/>
    <mergeCell ref="A120:A121"/>
    <mergeCell ref="B120:B121"/>
    <mergeCell ref="C120:C121"/>
    <mergeCell ref="D120:D121"/>
    <mergeCell ref="E120:E121"/>
    <mergeCell ref="G120:G121"/>
    <mergeCell ref="I120:I121"/>
    <mergeCell ref="A122:A123"/>
    <mergeCell ref="B122:B123"/>
    <mergeCell ref="C122:C123"/>
    <mergeCell ref="D122:D123"/>
    <mergeCell ref="E122:E123"/>
    <mergeCell ref="G122:G123"/>
    <mergeCell ref="I122:I123"/>
    <mergeCell ref="A124:A125"/>
    <mergeCell ref="B124:B125"/>
    <mergeCell ref="C124:C125"/>
    <mergeCell ref="D124:D125"/>
    <mergeCell ref="E124:E125"/>
    <mergeCell ref="G124:G125"/>
    <mergeCell ref="I124:I125"/>
    <mergeCell ref="A126:A127"/>
    <mergeCell ref="B126:B127"/>
    <mergeCell ref="C126:C127"/>
    <mergeCell ref="D126:D127"/>
    <mergeCell ref="E126:E127"/>
    <mergeCell ref="G126:G127"/>
    <mergeCell ref="I126:I127"/>
    <mergeCell ref="A128:A129"/>
    <mergeCell ref="B128:B129"/>
    <mergeCell ref="C128:C129"/>
    <mergeCell ref="D128:D129"/>
    <mergeCell ref="E128:E129"/>
    <mergeCell ref="G128:G129"/>
    <mergeCell ref="I128:I129"/>
    <mergeCell ref="A130:A131"/>
    <mergeCell ref="B130:B131"/>
    <mergeCell ref="C130:C131"/>
    <mergeCell ref="D130:D131"/>
    <mergeCell ref="E130:E131"/>
    <mergeCell ref="G130:G131"/>
    <mergeCell ref="I130:I131"/>
    <mergeCell ref="A132:A133"/>
    <mergeCell ref="B132:B133"/>
    <mergeCell ref="C132:C133"/>
    <mergeCell ref="D132:D133"/>
    <mergeCell ref="E132:E133"/>
    <mergeCell ref="G132:G133"/>
    <mergeCell ref="I132:I133"/>
    <mergeCell ref="A134:A135"/>
    <mergeCell ref="B134:B135"/>
    <mergeCell ref="C134:C135"/>
    <mergeCell ref="D134:D135"/>
    <mergeCell ref="E134:E135"/>
    <mergeCell ref="G134:G135"/>
    <mergeCell ref="I134:I135"/>
    <mergeCell ref="A136:A137"/>
    <mergeCell ref="B136:B137"/>
    <mergeCell ref="C136:C137"/>
    <mergeCell ref="D136:D137"/>
    <mergeCell ref="E136:E137"/>
    <mergeCell ref="G136:G137"/>
    <mergeCell ref="I136:I137"/>
    <mergeCell ref="A138:A139"/>
    <mergeCell ref="B138:B139"/>
    <mergeCell ref="C138:C139"/>
    <mergeCell ref="D138:D139"/>
    <mergeCell ref="E138:E139"/>
    <mergeCell ref="G138:G139"/>
    <mergeCell ref="I138:I139"/>
    <mergeCell ref="A140:A141"/>
    <mergeCell ref="B140:B141"/>
    <mergeCell ref="C140:C141"/>
    <mergeCell ref="D140:D141"/>
    <mergeCell ref="E140:E141"/>
    <mergeCell ref="G140:G141"/>
    <mergeCell ref="I140:I141"/>
    <mergeCell ref="A142:A143"/>
    <mergeCell ref="B142:B143"/>
    <mergeCell ref="C142:C143"/>
    <mergeCell ref="D142:D143"/>
    <mergeCell ref="E142:E143"/>
    <mergeCell ref="G142:G143"/>
    <mergeCell ref="I142:I143"/>
    <mergeCell ref="A144:A145"/>
    <mergeCell ref="B144:B145"/>
    <mergeCell ref="C144:C145"/>
    <mergeCell ref="D144:D145"/>
    <mergeCell ref="E144:E145"/>
    <mergeCell ref="G144:G145"/>
    <mergeCell ref="I144:I145"/>
    <mergeCell ref="A146:A147"/>
    <mergeCell ref="B146:B147"/>
    <mergeCell ref="C146:C147"/>
    <mergeCell ref="D146:D147"/>
    <mergeCell ref="E146:E147"/>
    <mergeCell ref="G146:G147"/>
    <mergeCell ref="I146:I147"/>
    <mergeCell ref="A148:A149"/>
    <mergeCell ref="B148:B149"/>
    <mergeCell ref="C148:C149"/>
    <mergeCell ref="D148:D149"/>
    <mergeCell ref="E148:E149"/>
    <mergeCell ref="G148:G149"/>
    <mergeCell ref="I148:I149"/>
    <mergeCell ref="A157:A158"/>
    <mergeCell ref="A159:A160"/>
    <mergeCell ref="A150:A151"/>
    <mergeCell ref="B150:B151"/>
    <mergeCell ref="C150:C151"/>
    <mergeCell ref="D150:D151"/>
    <mergeCell ref="E150:E151"/>
    <mergeCell ref="G150:G151"/>
    <mergeCell ref="I150:I151"/>
    <mergeCell ref="A152:A153"/>
    <mergeCell ref="A154:A155"/>
  </mergeCells>
  <conditionalFormatting sqref="L8:N155 L157:N302">
    <cfRule type="cellIs" dxfId="7" priority="5" operator="greaterThan">
      <formula>30</formula>
    </cfRule>
    <cfRule type="cellIs" dxfId="6" priority="6" operator="between">
      <formula>11</formula>
      <formula>30</formula>
    </cfRule>
    <cfRule type="cellIs" dxfId="5" priority="7" operator="between">
      <formula>5</formula>
      <formula>10</formula>
    </cfRule>
    <cfRule type="cellIs" dxfId="4" priority="8" operator="lessThan">
      <formula>5</formula>
    </cfRule>
  </conditionalFormatting>
  <pageMargins left="0.70866141732283472" right="0.70866141732283472" top="0.74803149606299213" bottom="0.74803149606299213" header="0.31496062992125984" footer="0.31496062992125984"/>
  <pageSetup paperSize="9" scale="61"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F19"/>
  <sheetViews>
    <sheetView showGridLines="0" workbookViewId="0"/>
  </sheetViews>
  <sheetFormatPr defaultRowHeight="14.5" x14ac:dyDescent="0.35"/>
  <cols>
    <col min="1" max="1" width="6.26953125" style="1" bestFit="1" customWidth="1"/>
    <col min="2" max="2" width="15.1796875" customWidth="1"/>
    <col min="3" max="3" width="8.26953125" style="1" customWidth="1"/>
    <col min="4" max="4" width="11.26953125" style="1" customWidth="1"/>
    <col min="5" max="6" width="9.1796875" style="1"/>
    <col min="8" max="8" width="80.453125" customWidth="1"/>
  </cols>
  <sheetData>
    <row r="1" spans="1:6" ht="18.5" x14ac:dyDescent="0.45">
      <c r="A1" s="8" t="s">
        <v>136</v>
      </c>
    </row>
    <row r="3" spans="1:6" s="3" customFormat="1" x14ac:dyDescent="0.35">
      <c r="A3" s="187" t="s">
        <v>25</v>
      </c>
      <c r="B3" s="187"/>
      <c r="C3" s="121">
        <v>1</v>
      </c>
      <c r="D3" s="121">
        <v>5</v>
      </c>
      <c r="E3" s="121">
        <v>10</v>
      </c>
      <c r="F3" s="121">
        <v>16</v>
      </c>
    </row>
    <row r="4" spans="1:6" s="39" customFormat="1" x14ac:dyDescent="0.35">
      <c r="A4" s="38"/>
      <c r="B4" s="38"/>
      <c r="C4" s="188" t="s">
        <v>26</v>
      </c>
      <c r="D4" s="188"/>
      <c r="E4" s="188"/>
      <c r="F4" s="188"/>
    </row>
    <row r="5" spans="1:6" ht="29" x14ac:dyDescent="0.35">
      <c r="A5" s="5"/>
      <c r="B5" s="6" t="s">
        <v>16</v>
      </c>
      <c r="C5" s="7" t="s">
        <v>22</v>
      </c>
      <c r="D5" s="7" t="s">
        <v>23</v>
      </c>
      <c r="E5" s="7" t="s">
        <v>24</v>
      </c>
      <c r="F5" s="7" t="s">
        <v>21</v>
      </c>
    </row>
    <row r="6" spans="1:6" s="35" customFormat="1" x14ac:dyDescent="0.35">
      <c r="A6" s="122">
        <v>1</v>
      </c>
      <c r="B6" s="32" t="s">
        <v>18</v>
      </c>
      <c r="C6" s="33">
        <f>A6*$C$3</f>
        <v>1</v>
      </c>
      <c r="D6" s="34">
        <f>A6*$D$3</f>
        <v>5</v>
      </c>
      <c r="E6" s="34">
        <f>A6*$E$3</f>
        <v>10</v>
      </c>
      <c r="F6" s="34">
        <f>A6*$F$3</f>
        <v>16</v>
      </c>
    </row>
    <row r="7" spans="1:6" s="35" customFormat="1" x14ac:dyDescent="0.35">
      <c r="A7" s="122">
        <v>2</v>
      </c>
      <c r="B7" s="32" t="s">
        <v>17</v>
      </c>
      <c r="C7" s="33">
        <f>A7*$C$3</f>
        <v>2</v>
      </c>
      <c r="D7" s="34">
        <f>A7*$D$3</f>
        <v>10</v>
      </c>
      <c r="E7" s="34">
        <f>A7*$E$3</f>
        <v>20</v>
      </c>
      <c r="F7" s="34">
        <f>A7*$F$3</f>
        <v>32</v>
      </c>
    </row>
    <row r="8" spans="1:6" s="35" customFormat="1" ht="14.5" customHeight="1" x14ac:dyDescent="0.35">
      <c r="A8" s="122">
        <v>3</v>
      </c>
      <c r="B8" s="32" t="s">
        <v>19</v>
      </c>
      <c r="C8" s="33">
        <f>A8*$C$3</f>
        <v>3</v>
      </c>
      <c r="D8" s="34">
        <f>A8*$D$3</f>
        <v>15</v>
      </c>
      <c r="E8" s="34">
        <f>A8*$E$3</f>
        <v>30</v>
      </c>
      <c r="F8" s="34">
        <f>A8*$F$3</f>
        <v>48</v>
      </c>
    </row>
    <row r="9" spans="1:6" s="35" customFormat="1" ht="14.5" customHeight="1" x14ac:dyDescent="0.35">
      <c r="A9" s="122">
        <v>4</v>
      </c>
      <c r="B9" s="32" t="s">
        <v>20</v>
      </c>
      <c r="C9" s="33">
        <f>A9*$C$3</f>
        <v>4</v>
      </c>
      <c r="D9" s="34">
        <f>A9*$D$3</f>
        <v>20</v>
      </c>
      <c r="E9" s="34">
        <f>A9*$E$3</f>
        <v>40</v>
      </c>
      <c r="F9" s="34">
        <f>A9*$F$3</f>
        <v>64</v>
      </c>
    </row>
    <row r="12" spans="1:6" x14ac:dyDescent="0.35">
      <c r="A12" s="9" t="s">
        <v>28</v>
      </c>
      <c r="B12" s="10"/>
      <c r="C12" s="11"/>
      <c r="D12" s="11"/>
    </row>
    <row r="13" spans="1:6" x14ac:dyDescent="0.35">
      <c r="A13" s="11"/>
      <c r="B13" s="12" t="s">
        <v>26</v>
      </c>
      <c r="C13" s="13" t="s">
        <v>27</v>
      </c>
      <c r="D13" s="11"/>
    </row>
    <row r="14" spans="1:6" s="35" customFormat="1" x14ac:dyDescent="0.35">
      <c r="A14" s="36"/>
      <c r="B14" s="36">
        <v>1</v>
      </c>
      <c r="C14" s="36">
        <f>C3</f>
        <v>1</v>
      </c>
      <c r="D14" s="36"/>
      <c r="E14" s="37"/>
      <c r="F14" s="37"/>
    </row>
    <row r="15" spans="1:6" s="35" customFormat="1" x14ac:dyDescent="0.35">
      <c r="A15" s="36"/>
      <c r="B15" s="36">
        <v>2</v>
      </c>
      <c r="C15" s="36">
        <f>D3</f>
        <v>5</v>
      </c>
      <c r="D15" s="36"/>
      <c r="E15" s="37"/>
      <c r="F15" s="37"/>
    </row>
    <row r="16" spans="1:6" s="35" customFormat="1" x14ac:dyDescent="0.35">
      <c r="A16" s="36"/>
      <c r="B16" s="36">
        <v>3</v>
      </c>
      <c r="C16" s="36">
        <f>E3</f>
        <v>10</v>
      </c>
      <c r="D16" s="36"/>
      <c r="E16" s="37"/>
      <c r="F16" s="37"/>
    </row>
    <row r="17" spans="1:6" s="35" customFormat="1" x14ac:dyDescent="0.35">
      <c r="A17" s="36"/>
      <c r="B17" s="36">
        <v>4</v>
      </c>
      <c r="C17" s="36">
        <f>F3</f>
        <v>16</v>
      </c>
      <c r="D17" s="36"/>
      <c r="E17" s="37"/>
      <c r="F17" s="37"/>
    </row>
    <row r="18" spans="1:6" x14ac:dyDescent="0.35">
      <c r="B18" s="1"/>
    </row>
    <row r="19" spans="1:6" x14ac:dyDescent="0.35">
      <c r="B19" s="2"/>
    </row>
  </sheetData>
  <sheetProtection sheet="1" objects="1" scenarios="1"/>
  <mergeCells count="2">
    <mergeCell ref="A3:B3"/>
    <mergeCell ref="C4:F4"/>
  </mergeCells>
  <conditionalFormatting sqref="C6:F9">
    <cfRule type="cellIs" dxfId="3" priority="1" operator="greaterThan">
      <formula>30</formula>
    </cfRule>
    <cfRule type="cellIs" dxfId="2" priority="2" operator="between">
      <formula>11</formula>
      <formula>30</formula>
    </cfRule>
    <cfRule type="cellIs" dxfId="1" priority="3" operator="between">
      <formula>5</formula>
      <formula>10</formula>
    </cfRule>
    <cfRule type="cellIs" dxfId="0" priority="4" operator="lessThan">
      <formula>5</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nkelt dokument" ma:contentTypeID="0x010100D650B0FB3321424995FAB031BE93DF48001AD54F7F0FFC3E4AA7975F473EE59230" ma:contentTypeVersion="0" ma:contentTypeDescription="Enkelt dokument" ma:contentTypeScope="" ma:versionID="974c480ddca1f6f551a31b8194f10ddf">
  <xsd:schema xmlns:xsd="http://www.w3.org/2001/XMLSchema" xmlns:xs="http://www.w3.org/2001/XMLSchema" xmlns:p="http://schemas.microsoft.com/office/2006/metadata/properties" xmlns:ns2="36055a1a-066a-4ab4-bc19-28aaa42de77f" targetNamespace="http://schemas.microsoft.com/office/2006/metadata/properties" ma:root="true" ma:fieldsID="4d387818a6bc06c5b285704f68a3d11d" ns2:_="">
    <xsd:import namespace="36055a1a-066a-4ab4-bc19-28aaa42de77f"/>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055a1a-066a-4ab4-bc19-28aaa42de77f" elementFormDefault="qualified">
    <xsd:import namespace="http://schemas.microsoft.com/office/2006/documentManagement/types"/>
    <xsd:import namespace="http://schemas.microsoft.com/office/infopath/2007/PartnerControls"/>
    <xsd:element name="_dlc_DocId" ma:index="8" nillable="true" ma:displayName="Dokument-ID-värde" ma:description="Värdet för dokument-ID som tilldelats till det här objektet." ma:internalName="_dlc_DocId" ma:readOnly="true">
      <xsd:simpleType>
        <xsd:restriction base="dms:Text"/>
      </xsd:simpleType>
    </xsd:element>
    <xsd:element name="_dlc_DocIdUrl" ma:index="9" nillable="true" ma:displayName="Dokument-ID" ma:description="Permanent länk till det här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36055a1a-066a-4ab4-bc19-28aaa42de77f">RRT3PQS4Q2CV-2672-254</_dlc_DocId>
    <_dlc_DocIdUrl xmlns="36055a1a-066a-4ab4-bc19-28aaa42de77f">
      <Url>https://one.afconsult.com/v/vom/16015/_layouts/DocIdRedir.aspx?ID=RRT3PQS4Q2CV-2672-254</Url>
      <Description>RRT3PQS4Q2CV-2672-254</Description>
    </_dlc_DocIdUrl>
  </documentManagement>
</p:properties>
</file>

<file path=customXml/itemProps1.xml><?xml version="1.0" encoding="utf-8"?>
<ds:datastoreItem xmlns:ds="http://schemas.openxmlformats.org/officeDocument/2006/customXml" ds:itemID="{082613EA-954E-47B8-9171-3E9C2ED8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055a1a-066a-4ab4-bc19-28aaa42de7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646D9-340B-4F26-8004-D86F6ED86C8A}">
  <ds:schemaRefs>
    <ds:schemaRef ds:uri="http://schemas.microsoft.com/sharepoint/events"/>
  </ds:schemaRefs>
</ds:datastoreItem>
</file>

<file path=customXml/itemProps3.xml><?xml version="1.0" encoding="utf-8"?>
<ds:datastoreItem xmlns:ds="http://schemas.openxmlformats.org/officeDocument/2006/customXml" ds:itemID="{7B20F8A6-0D97-4C2A-BC92-1CA73E6D2DD6}">
  <ds:schemaRefs>
    <ds:schemaRef ds:uri="http://schemas.microsoft.com/sharepoint/v3/contenttype/forms"/>
  </ds:schemaRefs>
</ds:datastoreItem>
</file>

<file path=customXml/itemProps4.xml><?xml version="1.0" encoding="utf-8"?>
<ds:datastoreItem xmlns:ds="http://schemas.openxmlformats.org/officeDocument/2006/customXml" ds:itemID="{7BA423CD-310F-4968-ABF0-E7226F8D2834}">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36055a1a-066a-4ab4-bc19-28aaa42de77f"/>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8</vt:i4>
      </vt:variant>
      <vt:variant>
        <vt:lpstr>Namngivna områden</vt:lpstr>
      </vt:variant>
      <vt:variant>
        <vt:i4>6</vt:i4>
      </vt:variant>
    </vt:vector>
  </HeadingPairs>
  <TitlesOfParts>
    <vt:vector size="14" baseType="lpstr">
      <vt:lpstr>Startsida</vt:lpstr>
      <vt:lpstr>1. Svar till systemfrågorna</vt:lpstr>
      <vt:lpstr>2. Svar till Klimatfrågorna</vt:lpstr>
      <vt:lpstr>3. Sammanfattande analys</vt:lpstr>
      <vt:lpstr>4. Oönskade händelser</vt:lpstr>
      <vt:lpstr>5. Riskanalys</vt:lpstr>
      <vt:lpstr>6. Åtgärdsanalys</vt:lpstr>
      <vt:lpstr>Beräkningsunderlag riskmatris</vt:lpstr>
      <vt:lpstr>Konsekvens</vt:lpstr>
      <vt:lpstr>'1. Svar till systemfrågorna'!Utskriftsrubriker</vt:lpstr>
      <vt:lpstr>'2. Svar till Klimatfrågorna'!Utskriftsrubriker</vt:lpstr>
      <vt:lpstr>'4. Oönskade händelser'!Utskriftsrubriker</vt:lpstr>
      <vt:lpstr>'5. Riskanalys'!Utskriftsrubriker</vt:lpstr>
      <vt:lpstr>'6. Åtgärdsanalys'!Utskriftsrubriker</vt:lpstr>
    </vt:vector>
  </TitlesOfParts>
  <Company>Livsmedelsverket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Aleljung Pär RG_RÅ</dc:creator>
  <cp:lastModifiedBy>Aleljung Pär SUS_KC</cp:lastModifiedBy>
  <cp:lastPrinted>2018-08-16T09:24:35Z</cp:lastPrinted>
  <dcterms:created xsi:type="dcterms:W3CDTF">2017-06-13T09:23:54Z</dcterms:created>
  <dcterms:modified xsi:type="dcterms:W3CDTF">2019-02-07T07:19:43Z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c11e92f3-0d9e-41e0-afbb-f81beb4e0208</vt:lpwstr>
  </property>
  <property fmtid="{D5CDD505-2E9C-101B-9397-08002B2CF9AE}" pid="3" name="ContentTypeId">
    <vt:lpwstr>0x010100D650B0FB3321424995FAB031BE93DF48001AD54F7F0FFC3E4AA7975F473EE59230</vt:lpwstr>
  </property>
</Properties>
</file>